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16896" windowHeight="7068" activeTab="0"/>
  </bookViews>
  <sheets>
    <sheet name="2015" sheetId="1" r:id="rId1"/>
  </sheets>
  <externalReferences>
    <externalReference r:id="rId4"/>
    <externalReference r:id="rId5"/>
  </externalReferences>
  <definedNames>
    <definedName name="AES">"$#ССЫЛ!.$D$19:$FP$20"</definedName>
    <definedName name="AOE">"$#ССЫЛ!.$D$32:$FP$33"</definedName>
    <definedName name="BALEE_FLOAD">NA()</definedName>
    <definedName name="BALEE_PROT">NA()</definedName>
    <definedName name="BALM_FLOAD">NA()</definedName>
    <definedName name="BALM_PROT">NA()</definedName>
    <definedName name="Contents">NA()</definedName>
    <definedName name="CUR_VER">NA()</definedName>
    <definedName name="DaNet">NA()</definedName>
    <definedName name="DaNet_29">NA()</definedName>
    <definedName name="DaNet_9">NA()</definedName>
    <definedName name="DATA">NA()</definedName>
    <definedName name="DATE">NA()</definedName>
    <definedName name="DOC">NA()</definedName>
    <definedName name="Down_range">NA()</definedName>
    <definedName name="ESO_ET">NA()</definedName>
    <definedName name="ESO_PROT">NA()</definedName>
    <definedName name="ESO_PROT_1">NA()</definedName>
    <definedName name="ESO_PROT_11">NA()</definedName>
    <definedName name="ESO_PROT_21">NA()</definedName>
    <definedName name="ESO_PROT_29">NA()</definedName>
    <definedName name="ESO_PROT_5">NA()</definedName>
    <definedName name="ESOcom">NA()</definedName>
    <definedName name="ESOcom_29">NA()</definedName>
    <definedName name="ESOcom_9">NA()</definedName>
    <definedName name="F9_SC_4">NA()</definedName>
    <definedName name="F9_SC_4_29">NA()</definedName>
    <definedName name="F9_SC_4_9">NA()</definedName>
    <definedName name="F9_SC_5">NA()</definedName>
    <definedName name="F9_SC_5_29">NA()</definedName>
    <definedName name="F9_SC_5_9">NA()</definedName>
    <definedName name="F9_SC_6">NA()</definedName>
    <definedName name="F9_SC_6_29">NA()</definedName>
    <definedName name="F9_SC_6_9">NA()</definedName>
    <definedName name="FUEL">NA()</definedName>
    <definedName name="GES">"$#ССЫЛ!.$D$22:$FP$23"</definedName>
    <definedName name="GES_DATA">NA()</definedName>
    <definedName name="GES_LIST">NA()</definedName>
    <definedName name="GES3_DATA">NA()</definedName>
    <definedName name="GRES">"$#ССЫЛ!.$D$25:$FP$26"</definedName>
    <definedName name="GRES_DATA">NA()</definedName>
    <definedName name="GRES_LIST">NA()</definedName>
    <definedName name="gtty">NA()</definedName>
    <definedName name="gtty_1">NA()</definedName>
    <definedName name="gtty_11">NA()</definedName>
    <definedName name="gtty_21">NA()</definedName>
    <definedName name="gtty_29">NA()</definedName>
    <definedName name="gtty_5">NA()</definedName>
    <definedName name="H?Address">NA()</definedName>
    <definedName name="H?Description">NA()</definedName>
    <definedName name="H?EntityName">NA()</definedName>
    <definedName name="H?Name">NA()</definedName>
    <definedName name="H?OKATO">NA()</definedName>
    <definedName name="H?OKFS">NA()</definedName>
    <definedName name="H?OKOGU">NA()</definedName>
    <definedName name="H?OKONX">NA()</definedName>
    <definedName name="H?OKOPF">NA()</definedName>
    <definedName name="H?OKPO">NA()</definedName>
    <definedName name="H?OKVD">NA()</definedName>
    <definedName name="H?Period">NA()</definedName>
    <definedName name="H?Table">NA()</definedName>
    <definedName name="H?Title">NA()</definedName>
    <definedName name="Helper_ТЭС_Котельные">NA()</definedName>
    <definedName name="INN">NA()</definedName>
    <definedName name="MO">NA()</definedName>
    <definedName name="MONTH">"$#ССЫЛ!.$F$4:$F$16"</definedName>
    <definedName name="NOM">NA()</definedName>
    <definedName name="NSRF">NA()</definedName>
    <definedName name="Num">NA()</definedName>
    <definedName name="Num2">NA()</definedName>
    <definedName name="OKTMO">NA()</definedName>
    <definedName name="ORE">"$#ССЫЛ!.$D$39:$FP$44"</definedName>
    <definedName name="Org_list">NA()</definedName>
    <definedName name="Org_list_29">NA()</definedName>
    <definedName name="Org_list_9">NA()</definedName>
    <definedName name="OTH_DATA">NA()</definedName>
    <definedName name="OTH_LIST">NA()</definedName>
    <definedName name="P1_T17?L4">NA()</definedName>
    <definedName name="P1_T17?unit?РУБ.ГКАЛ">NA()</definedName>
    <definedName name="P1_T17?unit?ТГКАЛ">NA()</definedName>
    <definedName name="P1_T17_Protection">NA()</definedName>
    <definedName name="P1_T21_Protection">NA()</definedName>
    <definedName name="P1_T23_Protection">NA()</definedName>
    <definedName name="P1_T25_protection">NA()</definedName>
    <definedName name="P1_T26_Protection">NA()</definedName>
    <definedName name="P1_T27_Protection">NA()</definedName>
    <definedName name="P1_T28?axis?R?ПЭ">NA()</definedName>
    <definedName name="P1_T28?axis?R?ПЭ?">NA()</definedName>
    <definedName name="P1_T28?Data">NA()</definedName>
    <definedName name="P1_T28_Protection">NA()</definedName>
    <definedName name="P10_T28_Protection">NA()</definedName>
    <definedName name="P11_T28_Protection">NA()</definedName>
    <definedName name="P12_T28_Protection">(P1_T28_Protection,P2_T28_Protection,P3_T28_Protection,P4_T28_Protection,P5_T28_Protection,P6_T28_Protection,P7_T28_Protection,P8_T28_Protection)</definedName>
    <definedName name="P12_T28_Protection_1">(P1_T28_Protection,P2_T28_Protection,P3_T28_Protection,P4_T28_Protection,P5_T28_Protection,P6_T28_Protection,P7_T28_Protection,P8_T28_Protection)</definedName>
    <definedName name="P12_T28_Protection_11">(P1_T28_Protection,P2_T28_Protection,P3_T28_Protection,P4_T28_Protection,P5_T28_Protection,P6_T28_Protection,P7_T28_Protection,P8_T28_Protection)</definedName>
    <definedName name="P12_T28_Protection_21">(P1_T28_Protection,P2_T28_Protection,P3_T28_Protection,P4_T28_Protection,P5_T28_Protection,P6_T28_Protection,P7_T28_Protection,P8_T28_Protection)</definedName>
    <definedName name="P12_T28_Protection_29">(P1_T28_Protection,P2_T28_Protection,P3_T28_Protection,P4_T28_Protection,P5_T28_Protection,P6_T28_Protection,P7_T28_Protection,P8_T28_Protection)</definedName>
    <definedName name="P12_T28_Protection_5">(P1_T28_Protection,P2_T28_Protection,P3_T28_Protection,P4_T28_Protection,P5_T28_Protection,P6_T28_Protection,P7_T28_Protection,P8_T28_Protection)</definedName>
    <definedName name="P2_T17?L4">NA()</definedName>
    <definedName name="P2_T17?unit?РУБ.ГКАЛ">NA()</definedName>
    <definedName name="P2_T17?unit?ТГКАЛ">NA()</definedName>
    <definedName name="P2_T17_Protection">NA()</definedName>
    <definedName name="P2_T21_Protection">NA()</definedName>
    <definedName name="P2_T25_protection">NA()</definedName>
    <definedName name="P2_T26_Protection">NA()</definedName>
    <definedName name="P2_T27_Protection">NA()</definedName>
    <definedName name="P2_T28?axis?R?ПЭ">NA()</definedName>
    <definedName name="P2_T28?axis?R?ПЭ?">NA()</definedName>
    <definedName name="P2_T28_Protection">NA()</definedName>
    <definedName name="P3_T17_Protection">NA()</definedName>
    <definedName name="P3_T21_Protection">NA()</definedName>
    <definedName name="P3_T21_Protection_1">NA()</definedName>
    <definedName name="P3_T21_Protection_11">NA()</definedName>
    <definedName name="P3_T21_Protection_21">NA()</definedName>
    <definedName name="P3_T21_Protection_29">NA()</definedName>
    <definedName name="P3_T21_Protection_5">NA()</definedName>
    <definedName name="P3_T27_Protection">NA()</definedName>
    <definedName name="P3_T28?axis?R?ПЭ">NA()</definedName>
    <definedName name="P3_T28?axis?R?ПЭ?">NA()</definedName>
    <definedName name="P3_T28_Protection">NA()</definedName>
    <definedName name="P4_T17_Protection">NA()</definedName>
    <definedName name="P4_T28?axis?R?ПЭ">NA()</definedName>
    <definedName name="P4_T28?axis?R?ПЭ?">NA()</definedName>
    <definedName name="P4_T28_Protection">NA()</definedName>
    <definedName name="P5_T17_Protection">NA()</definedName>
    <definedName name="P5_T28?axis?R?ПЭ">NA()</definedName>
    <definedName name="P5_T28?axis?R?ПЭ?">NA()</definedName>
    <definedName name="P5_T28_Protection">NA()</definedName>
    <definedName name="P6_T17_Protection">NA()</definedName>
    <definedName name="P6_T17_Protection_1">NA()</definedName>
    <definedName name="P6_T17_Protection_11">NA()</definedName>
    <definedName name="P6_T17_Protection_21">NA()</definedName>
    <definedName name="P6_T17_Protection_29">NA()</definedName>
    <definedName name="P6_T17_Protection_5">NA()</definedName>
    <definedName name="P6_T2.1?Protection">#N/A</definedName>
    <definedName name="P6_T2.1?Protection_1">"#имя"</definedName>
    <definedName name="P6_T2.1?Protection_11">#N/A</definedName>
    <definedName name="P6_T2.1?Protection_21">#N/A</definedName>
    <definedName name="P6_T2.1?Protection_29">#N/A</definedName>
    <definedName name="P6_T2.1?Protection_5">#N/A</definedName>
    <definedName name="P6_T2.1?Protection_9">#N/A</definedName>
    <definedName name="P6_T28?axis?R?ПЭ">NA()</definedName>
    <definedName name="P6_T28?axis?R?ПЭ?">NA()</definedName>
    <definedName name="P6_T28?axis?R?ПЭ?_1">NA()</definedName>
    <definedName name="P6_T28?axis?R?ПЭ?_11">NA()</definedName>
    <definedName name="P6_T28?axis?R?ПЭ?_21">NA()</definedName>
    <definedName name="P6_T28?axis?R?ПЭ?_29">NA()</definedName>
    <definedName name="P6_T28?axis?R?ПЭ?_5">NA()</definedName>
    <definedName name="P6_T28?axis?R?ПЭ_1">NA()</definedName>
    <definedName name="P6_T28?axis?R?ПЭ_11">NA()</definedName>
    <definedName name="P6_T28?axis?R?ПЭ_21">NA()</definedName>
    <definedName name="P6_T28?axis?R?ПЭ_29">NA()</definedName>
    <definedName name="P6_T28?axis?R?ПЭ_5">NA()</definedName>
    <definedName name="P6_T28_Protection">NA()</definedName>
    <definedName name="P7_T28_Protection">NA()</definedName>
    <definedName name="P8_T28_Protection">NA()</definedName>
    <definedName name="P9_T28_Protection">NA()</definedName>
    <definedName name="PER_ET">NA()</definedName>
    <definedName name="PER_ET_29">NA()</definedName>
    <definedName name="PER_ET_9">NA()</definedName>
    <definedName name="PROT">NA()</definedName>
    <definedName name="REG_ET">NA()</definedName>
    <definedName name="REGcom">NA()</definedName>
    <definedName name="REGcom_29">NA()</definedName>
    <definedName name="REGcom_9">NA()</definedName>
    <definedName name="REGION">NA()</definedName>
    <definedName name="REGIONS">NA()</definedName>
    <definedName name="REGUL">NA()</definedName>
    <definedName name="ROZN_09">NA()</definedName>
    <definedName name="ROZN_09_29">NA()</definedName>
    <definedName name="ROZN_09_9">NA()</definedName>
    <definedName name="RRE">"$#ССЫЛ!.$D$35:$FP$36"</definedName>
    <definedName name="SBT_ET">NA()</definedName>
    <definedName name="SBT_PROT">NA()</definedName>
    <definedName name="SBT_PROT_1">NA()</definedName>
    <definedName name="SBT_PROT_11">NA()</definedName>
    <definedName name="SBT_PROT_21">NA()</definedName>
    <definedName name="SBT_PROT_29">NA()</definedName>
    <definedName name="SBT_PROT_5">NA()</definedName>
    <definedName name="SBTcom">NA()</definedName>
    <definedName name="SBTcom_29">NA()</definedName>
    <definedName name="SBTcom_9">NA()</definedName>
    <definedName name="SCOPE_16_LD">NA()</definedName>
    <definedName name="SCOPE_16_PRT">("p1_scope_16_prt","p2_scope_16_prt")</definedName>
    <definedName name="SCOPE_16_PRT_1">("#имя","#имя")</definedName>
    <definedName name="SCOPE_16_PRT_11">("p1_scope_16_prt","p2_scope_16_prt")</definedName>
    <definedName name="SCOPE_16_PRT_21">("p1_scope_16_prt","p2_scope_16_prt")</definedName>
    <definedName name="SCOPE_16_PRT_29">#N/A</definedName>
    <definedName name="SCOPE_16_PRT_5">("p1_scope_16_prt","p2_scope_16_prt")</definedName>
    <definedName name="SCOPE_17.1_PRT">NA()</definedName>
    <definedName name="SCOPE_17_LD">NA()</definedName>
    <definedName name="SCOPE_17_PRT">NA()</definedName>
    <definedName name="SCOPE_17_PRT_1">NA()</definedName>
    <definedName name="SCOPE_17_PRT_11">NA()</definedName>
    <definedName name="SCOPE_17_PRT_21">NA()</definedName>
    <definedName name="SCOPE_17_PRT_29">NA()</definedName>
    <definedName name="SCOPE_17_PRT_5">NA()</definedName>
    <definedName name="SCOPE_24_LD">NA()</definedName>
    <definedName name="SCOPE_24_PRT">NA()</definedName>
    <definedName name="SCOPE_25_PRT">NA()</definedName>
    <definedName name="SCOPE_4_PRT">NA()</definedName>
    <definedName name="SCOPE_4_PRT_1">NA()</definedName>
    <definedName name="SCOPE_4_PRT_11">NA()</definedName>
    <definedName name="SCOPE_4_PRT_21">NA()</definedName>
    <definedName name="SCOPE_4_PRT_29">NA()</definedName>
    <definedName name="SCOPE_4_PRT_5">NA()</definedName>
    <definedName name="SCOPE_5_PRT">NA()</definedName>
    <definedName name="SCOPE_5_PRT_1">NA()</definedName>
    <definedName name="SCOPE_5_PRT_11">NA()</definedName>
    <definedName name="SCOPE_5_PRT_21">NA()</definedName>
    <definedName name="SCOPE_5_PRT_29">NA()</definedName>
    <definedName name="SCOPE_5_PRT_5">NA()</definedName>
    <definedName name="SCOPE_CL">NA()</definedName>
    <definedName name="SCOPE_ESOLD">NA()</definedName>
    <definedName name="SCOPE_ETALON2">NA()</definedName>
    <definedName name="SCOPE_F1_PRT">NA()</definedName>
    <definedName name="SCOPE_F1_PRT_1">NA()</definedName>
    <definedName name="SCOPE_F1_PRT_11">NA()</definedName>
    <definedName name="SCOPE_F1_PRT_21">NA()</definedName>
    <definedName name="SCOPE_F1_PRT_29">NA()</definedName>
    <definedName name="SCOPE_F1_PRT_5">NA()</definedName>
    <definedName name="SCOPE_F2_PRT">NA()</definedName>
    <definedName name="SCOPE_F2_PRT_1">NA()</definedName>
    <definedName name="SCOPE_F2_PRT_11">NA()</definedName>
    <definedName name="SCOPE_F2_PRT_21">NA()</definedName>
    <definedName name="SCOPE_F2_PRT_29">NA()</definedName>
    <definedName name="SCOPE_F2_PRT_5">NA()</definedName>
    <definedName name="SCOPE_FL">NA()</definedName>
    <definedName name="SCOPE_FLOAD">NA()</definedName>
    <definedName name="SCOPE_FLOAD_1">NA()</definedName>
    <definedName name="SCOPE_FLOAD_11">NA()</definedName>
    <definedName name="SCOPE_FLOAD_21">NA()</definedName>
    <definedName name="SCOPE_FLOAD_29">NA()</definedName>
    <definedName name="SCOPE_FLOAD_5">NA()</definedName>
    <definedName name="SCOPE_FORM46_EE1">"$#ССЫЛ!.$E$12:$P$34"</definedName>
    <definedName name="SCOPE_FORM46_EE1_ZAG_KOD">"$#ССЫЛ!.$A$14:$G$14"</definedName>
    <definedName name="SCOPE_FORM46_EE1_ZAG_NAME">"$#ССЫЛ!.$D$16:$G$20"</definedName>
    <definedName name="SCOPE_FRML">NA()</definedName>
    <definedName name="SCOPE_FRML_1">NA()</definedName>
    <definedName name="SCOPE_FRML_11">NA()</definedName>
    <definedName name="SCOPE_FRML_21">NA()</definedName>
    <definedName name="SCOPE_FRML_29">NA()</definedName>
    <definedName name="SCOPE_FRML_5">NA()</definedName>
    <definedName name="SCOPE_LOAD">"$#ССЫЛ!.$F$15:$R$21"</definedName>
    <definedName name="SCOPE_LOAD_FUEL">NA()</definedName>
    <definedName name="SCOPE_LOAD1">NA()</definedName>
    <definedName name="SCOPE_LOAD2">NA()</definedName>
    <definedName name="SCOPE_MO">NA()</definedName>
    <definedName name="SCOPE_MO_29">NA()</definedName>
    <definedName name="SCOPE_MO_9">NA()</definedName>
    <definedName name="SCOPE_MUPS">NA()</definedName>
    <definedName name="SCOPE_MUPS_29">NA()</definedName>
    <definedName name="SCOPE_MUPS_9">NA()</definedName>
    <definedName name="SCOPE_MUPS_NAMES">NA()</definedName>
    <definedName name="SCOPE_MUPS_NAMES_29">NA()</definedName>
    <definedName name="SCOPE_MUPS_NAMES_9">NA()</definedName>
    <definedName name="SCOPE_NALOG">NA()</definedName>
    <definedName name="SCOPE_ORE">NA()</definedName>
    <definedName name="SCOPE_PER_PRT">("p5_scope_per_prt","p6_scope_per_prt","p7_scope_per_prt","p8_scope_per_prt")</definedName>
    <definedName name="SCOPE_PER_PRT_1">("#имя","#имя","#имя","#имя")</definedName>
    <definedName name="SCOPE_PER_PRT_11">("p5_scope_per_prt","p6_scope_per_prt","p7_scope_per_prt","p8_scope_per_prt")</definedName>
    <definedName name="SCOPE_PER_PRT_21">("p5_scope_per_prt","p6_scope_per_prt","p7_scope_per_prt","p8_scope_per_prt")</definedName>
    <definedName name="SCOPE_PER_PRT_29">#N/A</definedName>
    <definedName name="SCOPE_PER_PRT_5">("p5_scope_per_prt","p6_scope_per_prt","p7_scope_per_prt","p8_scope_per_prt")</definedName>
    <definedName name="SCOPE_PRD">NA()</definedName>
    <definedName name="SCOPE_PRD_ET">NA()</definedName>
    <definedName name="SCOPE_PRD_ET2">NA()</definedName>
    <definedName name="SCOPE_PRT">NA()</definedName>
    <definedName name="SCOPE_PRZ">NA()</definedName>
    <definedName name="SCOPE_PRZ_ET">NA()</definedName>
    <definedName name="SCOPE_PRZ_ET2">NA()</definedName>
    <definedName name="SCOPE_REGIONS">NA()</definedName>
    <definedName name="SCOPE_REGLD">NA()</definedName>
    <definedName name="SCOPE_RG">NA()</definedName>
    <definedName name="SCOPE_RG_29">NA()</definedName>
    <definedName name="SCOPE_RG_9">NA()</definedName>
    <definedName name="SCOPE_SBTLD">NA()</definedName>
    <definedName name="SCOPE_SETLD">NA()</definedName>
    <definedName name="SCOPE_SPR_PRT">NA()</definedName>
    <definedName name="SCOPE_SV_LD1">NA()</definedName>
    <definedName name="SCOPE_SV_LD1_1">NA()</definedName>
    <definedName name="SCOPE_SV_LD1_11">NA()</definedName>
    <definedName name="SCOPE_SV_LD1_21">NA()</definedName>
    <definedName name="SCOPE_SV_LD1_29">NA()</definedName>
    <definedName name="SCOPE_SV_LD1_5">NA()</definedName>
    <definedName name="SCOPE_SV_LD2">NA()</definedName>
    <definedName name="SCOPE_SV_PRT">("p1_scope_sv_prt","p2_scope_sv_prt","p3_scope_sv_prt")</definedName>
    <definedName name="SCOPE_SV_PRT_1">("#имя","#имя","#имя")</definedName>
    <definedName name="SCOPE_SV_PRT_11">("p1_scope_sv_prt","p2_scope_sv_prt","p3_scope_sv_prt")</definedName>
    <definedName name="SCOPE_SV_PRT_21">("p1_scope_sv_prt","p2_scope_sv_prt","p3_scope_sv_prt")</definedName>
    <definedName name="SCOPE_SV_PRT_29">#N/A</definedName>
    <definedName name="SCOPE_SV_PRT_5">("p1_scope_sv_prt","p2_scope_sv_prt","p3_scope_sv_prt")</definedName>
    <definedName name="SET_ET">NA()</definedName>
    <definedName name="SET_PROT">NA()</definedName>
    <definedName name="SET_PROT_1">NA()</definedName>
    <definedName name="SET_PROT_11">NA()</definedName>
    <definedName name="SET_PROT_21">NA()</definedName>
    <definedName name="SET_PROT_29">NA()</definedName>
    <definedName name="SET_PROT_5">NA()</definedName>
    <definedName name="SET_PROT_9">NA()</definedName>
    <definedName name="SET_PRT">NA()</definedName>
    <definedName name="SET_PRT_1">NA()</definedName>
    <definedName name="SET_PRT_11">NA()</definedName>
    <definedName name="SET_PRT_21">NA()</definedName>
    <definedName name="SET_PRT_29">NA()</definedName>
    <definedName name="SET_PRT_5">NA()</definedName>
    <definedName name="SETcom">NA()</definedName>
    <definedName name="SETcom_29">NA()</definedName>
    <definedName name="SETcom_9">NA()</definedName>
    <definedName name="Sheet2?prefix?">"H"</definedName>
    <definedName name="SP_SC_4">NA()</definedName>
    <definedName name="SP_SC_4_29">NA()</definedName>
    <definedName name="SP_SC_4_9">NA()</definedName>
    <definedName name="SP_SC_5">NA()</definedName>
    <definedName name="SP_SC_5_29">NA()</definedName>
    <definedName name="SP_SC_5_9">NA()</definedName>
    <definedName name="SPR_GES_ET">NA()</definedName>
    <definedName name="SPR_GRES_ET">NA()</definedName>
    <definedName name="SPR_OTH_ET">NA()</definedName>
    <definedName name="SPR_PROT">NA()</definedName>
    <definedName name="SPR_PROT_29">NA()</definedName>
    <definedName name="SPR_PROT_9">NA()</definedName>
    <definedName name="SPR_TES_ET">NA()</definedName>
    <definedName name="SPRAV_PROT">NA()</definedName>
    <definedName name="sq">NA()</definedName>
    <definedName name="T1?Columns">NA()</definedName>
    <definedName name="T1?Scope">NA()</definedName>
    <definedName name="T1_Protect">("p15_t1_protect","p16_t1_protect","p17_t1_protect","p18_t1_protect","p19_t1_protect")</definedName>
    <definedName name="T1_Protect_1">("#имя","#имя","#имя","#имя","#имя")</definedName>
    <definedName name="T1_Protect_11">("p15_t1_protect","p16_t1_protect","p17_t1_protect","p18_t1_protect","p19_t1_protect")</definedName>
    <definedName name="T1_Protect_21">("p15_t1_protect","p16_t1_protect","p17_t1_protect","p18_t1_protect","p19_t1_protect")</definedName>
    <definedName name="T1_Protect_29">#N/A</definedName>
    <definedName name="T1_Protect_5">("p15_t1_protect","p16_t1_protect","p17_t1_protect","p18_t1_protect","p19_t1_protect")</definedName>
    <definedName name="T11?Data">NA()</definedName>
    <definedName name="T15?Columns">NA()</definedName>
    <definedName name="T15?ItemComments">NA()</definedName>
    <definedName name="T15?Items">NA()</definedName>
    <definedName name="T15?Scope">NA()</definedName>
    <definedName name="T15?ВРАС">NA()</definedName>
    <definedName name="T15_Protect">NA()</definedName>
    <definedName name="T16?Columns">NA()</definedName>
    <definedName name="T16?ItemComments">NA()</definedName>
    <definedName name="T16?Items">NA()</definedName>
    <definedName name="T16?Scope">NA()</definedName>
    <definedName name="T16?Units">NA()</definedName>
    <definedName name="T16_Protect">NA()</definedName>
    <definedName name="T16_Protect_1">NA()</definedName>
    <definedName name="T16_Protect_11">NA()</definedName>
    <definedName name="T16_Protect_21">NA()</definedName>
    <definedName name="T16_Protect_29">NA()</definedName>
    <definedName name="T16_Protect_5">NA()</definedName>
    <definedName name="T17.1?Equipment">NA()</definedName>
    <definedName name="T17.1?ItemComments">NA()</definedName>
    <definedName name="T17.1?Items">NA()</definedName>
    <definedName name="T17.1?Scope">NA()</definedName>
    <definedName name="T17.1_Protect">NA()</definedName>
    <definedName name="T17?Columns">NA()</definedName>
    <definedName name="T17?ItemComments">NA()</definedName>
    <definedName name="T17?Items">NA()</definedName>
    <definedName name="T17?L7">NA()</definedName>
    <definedName name="T17?Scope">NA()</definedName>
    <definedName name="T17?unit?ГКАЛЧ">NA()</definedName>
    <definedName name="T17?unit?РУБ.ГКАЛ">NA()</definedName>
    <definedName name="T17?unit?РУБ.ГКАЛ_1">NA()</definedName>
    <definedName name="T17?unit?РУБ.ГКАЛ_11">NA()</definedName>
    <definedName name="T17?unit?РУБ.ГКАЛ_21">NA()</definedName>
    <definedName name="T17?unit?РУБ.ГКАЛ_29">NA()</definedName>
    <definedName name="T17?unit?РУБ.ГКАЛ_5">NA()</definedName>
    <definedName name="T17?unit?ТГКАЛ">NA()</definedName>
    <definedName name="T17?unit?ТГКАЛ_1">NA()</definedName>
    <definedName name="T17?unit?ТГКАЛ_11">NA()</definedName>
    <definedName name="T17?unit?ТГКАЛ_21">NA()</definedName>
    <definedName name="T17?unit?ТГКАЛ_29">NA()</definedName>
    <definedName name="T17?unit?ТГКАЛ_5">NA()</definedName>
    <definedName name="T17?unit?ТРУБ.ГКАЛЧ.МЕС">NA()</definedName>
    <definedName name="T17_Protect">NA()</definedName>
    <definedName name="T17_Protect_1">NA()</definedName>
    <definedName name="T17_Protect_11">NA()</definedName>
    <definedName name="T17_Protect_21">NA()</definedName>
    <definedName name="T17_Protect_29">NA()</definedName>
    <definedName name="T17_Protect_5">NA()</definedName>
    <definedName name="T17_Protect_9">NA()</definedName>
    <definedName name="T17_Protection">(P2_T17_Protection,P3_T17_Protection,P4_T17_Protection,P5_T17_Protection,P6_T17_Protection)</definedName>
    <definedName name="T17_Protection_1">(P2_T17_Protection,P3_T17_Protection,P4_T17_Protection,P5_T17_Protection,P6_T17_Protection_1)</definedName>
    <definedName name="T17_Protection_11">(P2_T17_Protection,P3_T17_Protection,P4_T17_Protection,P5_T17_Protection,P6_T17_Protection_11)</definedName>
    <definedName name="T17_Protection_21">(P2_T17_Protection,P3_T17_Protection,P4_T17_Protection,P5_T17_Protection,P6_T17_Protection_21)</definedName>
    <definedName name="T17_Protection_29">(P2_T17_Protection,P3_T17_Protection,P4_T17_Protection,P5_T17_Protection,P6_T17_Protection_29)</definedName>
    <definedName name="T17_Protection_5">(P2_T17_Protection,P3_T17_Protection,P4_T17_Protection,P5_T17_Protection,P6_T17_Protection_5)</definedName>
    <definedName name="T18.1?Data">#N/A</definedName>
    <definedName name="T18.1?Data_1">("#имя","#имя")</definedName>
    <definedName name="T18.1?Data_11">#N/A</definedName>
    <definedName name="T18.1?Data_21">#N/A</definedName>
    <definedName name="T18.1?Data_29">#N/A</definedName>
    <definedName name="T18.1?Data_5">#N/A</definedName>
    <definedName name="T18.1?Data_9">#N/A</definedName>
    <definedName name="T18.2?Columns">NA()</definedName>
    <definedName name="T18.2?item_ext?СБЫТ">NA()</definedName>
    <definedName name="T18.2?item_ext?СБЫТ_29">NA()</definedName>
    <definedName name="T18.2?item_ext?СБЫТ_9">NA()</definedName>
    <definedName name="T18.2?ItemComments">NA()</definedName>
    <definedName name="T18.2?Items">NA()</definedName>
    <definedName name="T18.2?Scope">NA()</definedName>
    <definedName name="T18.2?Units">NA()</definedName>
    <definedName name="T18.2?ВРАС">NA()</definedName>
    <definedName name="T18.2_Protect">NA()</definedName>
    <definedName name="T18.2_Protect_1">NA()</definedName>
    <definedName name="T18.2_Protect_11">NA()</definedName>
    <definedName name="T18.2_Protect_21">NA()</definedName>
    <definedName name="T18.2_Protect_29">NA()</definedName>
    <definedName name="T18.2_Protect_5">NA()</definedName>
    <definedName name="T19.1.1?Data">#N/A</definedName>
    <definedName name="T19.1.1?Data_1">("#имя","#имя")</definedName>
    <definedName name="T19.1.1?Data_11">#N/A</definedName>
    <definedName name="T19.1.1?Data_21">#N/A</definedName>
    <definedName name="T19.1.1?Data_29">#N/A</definedName>
    <definedName name="T19.1.1?Data_5">#N/A</definedName>
    <definedName name="T19.1.1?Data_9">#N/A</definedName>
    <definedName name="T19.1.2?Data">#N/A</definedName>
    <definedName name="T19.1.2?Data_1">("#имя","#имя")</definedName>
    <definedName name="T19.1.2?Data_11">#N/A</definedName>
    <definedName name="T19.1.2?Data_21">#N/A</definedName>
    <definedName name="T19.1.2?Data_29">#N/A</definedName>
    <definedName name="T19.1.2?Data_5">#N/A</definedName>
    <definedName name="T19.1.2?Data_9">#N/A</definedName>
    <definedName name="T19.2?Data">#N/A</definedName>
    <definedName name="T19.2?Data_1">("#имя","#имя")</definedName>
    <definedName name="T19.2?Data_11">#N/A</definedName>
    <definedName name="T19.2?Data_21">#N/A</definedName>
    <definedName name="T19.2?Data_29">#N/A</definedName>
    <definedName name="T19.2?Data_5">#N/A</definedName>
    <definedName name="T19.2?Data_9">#N/A</definedName>
    <definedName name="T19?Data">NA()</definedName>
    <definedName name="T19_Protection">NA()</definedName>
    <definedName name="T2.1?Data">NA()</definedName>
    <definedName name="T2.1?Protection">#N/A</definedName>
    <definedName name="T2.1?Protection_1">#N/A</definedName>
    <definedName name="T2.1?Protection_11">#N/A</definedName>
    <definedName name="T2.1?Protection_21">#N/A</definedName>
    <definedName name="T2.1?Protection_29">#N/A</definedName>
    <definedName name="T2.1?Protection_5">#N/A</definedName>
    <definedName name="T2.1?Protection_9">#N/A</definedName>
    <definedName name="T2.3_Protect">(#REF!,#REF!)</definedName>
    <definedName name="T2?Columns">"$#ССЫЛ!.$D$6:$W$6"</definedName>
    <definedName name="T2?Protection">#N/A</definedName>
    <definedName name="T2?Protection_1">("#имя","#имя")</definedName>
    <definedName name="T2?Protection_11">#N/A</definedName>
    <definedName name="T2?Protection_21">#N/A</definedName>
    <definedName name="T2?Protection_29">#N/A</definedName>
    <definedName name="T2?Protection_5">#N/A</definedName>
    <definedName name="T2?Protection_9">#N/A</definedName>
    <definedName name="T2_DiapProt">("p1_t2_diapprot","p2_t2_diapprot")</definedName>
    <definedName name="T2_DiapProt_1">("#имя","#имя")</definedName>
    <definedName name="T2_DiapProt_11">("p1_t2_diapprot","p2_t2_diapprot")</definedName>
    <definedName name="T2_DiapProt_21">("p1_t2_diapprot","p2_t2_diapprot")</definedName>
    <definedName name="T2_DiapProt_29">#N/A</definedName>
    <definedName name="T2_DiapProt_5">("p1_t2_diapprot","p2_t2_diapprot")</definedName>
    <definedName name="T2_DiapProt_9">("p1_t2_diapprot","p2_t2_diapprot")</definedName>
    <definedName name="T20.1?Columns">"$#ССЫЛ!.$B$6:$K$6"</definedName>
    <definedName name="T20.1?Investments">"$#ССЫЛ!.$A$7:$A$13"</definedName>
    <definedName name="T20.1?Scope">"$#ССЫЛ!.$B$7:$K$13"</definedName>
    <definedName name="T20.1_Protect">"$#ССЫЛ!.$A$8:$K$11"</definedName>
    <definedName name="T20?Columns">"$#ССЫЛ!.$E$6:$I$6"</definedName>
    <definedName name="T20?ItemComments">"$#ССЫЛ!.$D$7:$D$26"</definedName>
    <definedName name="T20?Items">"$#ССЫЛ!.$C$7:$C$26"</definedName>
    <definedName name="T20?Scope">"$#ССЫЛ!.$E$7:$I$26"</definedName>
    <definedName name="T20?unit?МКВТЧ">NA()</definedName>
    <definedName name="T20_Protect">(#REF!,#REF!)</definedName>
    <definedName name="T20_Protection">NA()</definedName>
    <definedName name="T20_Protection_1">NA()</definedName>
    <definedName name="T20_Protection_11">NA()</definedName>
    <definedName name="T20_Protection_21">NA()</definedName>
    <definedName name="T20_Protection_29">NA()</definedName>
    <definedName name="T20_Protection_5">NA()</definedName>
    <definedName name="T21.2.1?Data">#N/A</definedName>
    <definedName name="T21.2.1?Data_1">("#имя","#имя")</definedName>
    <definedName name="T21.2.1?Data_11">#N/A</definedName>
    <definedName name="T21.2.1?Data_21">#N/A</definedName>
    <definedName name="T21.2.1?Data_29">#N/A</definedName>
    <definedName name="T21.2.1?Data_5">#N/A</definedName>
    <definedName name="T21.2.1?Data_9">#N/A</definedName>
    <definedName name="T21.2.2?Data">#N/A</definedName>
    <definedName name="T21.2.2?Data_1">("#имя","#имя")</definedName>
    <definedName name="T21.2.2?Data_11">#N/A</definedName>
    <definedName name="T21.2.2?Data_21">#N/A</definedName>
    <definedName name="T21.2.2?Data_29">#N/A</definedName>
    <definedName name="T21.2.2?Data_5">#N/A</definedName>
    <definedName name="T21.2.2?Data_9">#N/A</definedName>
    <definedName name="T21.3?Columns">NA()</definedName>
    <definedName name="T21.3?item_ext?СБЫТ">NA()</definedName>
    <definedName name="T21.3?item_ext?СБЫТ_29">NA()</definedName>
    <definedName name="T21.3?item_ext?СБЫТ_9">NA()</definedName>
    <definedName name="T21.3?ItemComments">NA()</definedName>
    <definedName name="T21.3?Items">NA()</definedName>
    <definedName name="T21.3?Scope">NA()</definedName>
    <definedName name="T21.3?ВРАС">NA()</definedName>
    <definedName name="T21.3_Protect">NA()</definedName>
    <definedName name="T21.4?Data">#N/A</definedName>
    <definedName name="T21.4?Data_1">("#имя","#имя")</definedName>
    <definedName name="T21.4?Data_11">#N/A</definedName>
    <definedName name="T21.4?Data_21">#N/A</definedName>
    <definedName name="T21.4?Data_29">#N/A</definedName>
    <definedName name="T21.4?Data_5">#N/A</definedName>
    <definedName name="T21.4?Data_9">#N/A</definedName>
    <definedName name="T21?axis?R?ПЭ">NA()</definedName>
    <definedName name="T21?axis?R?ПЭ?">NA()</definedName>
    <definedName name="T21?Data">NA()</definedName>
    <definedName name="T21?L1">NA()</definedName>
    <definedName name="T21_Protection">(P2_T21_Protection,P3_T21_Protection)</definedName>
    <definedName name="T21_Protection_1">(P2_T21_Protection,P3_T21_Protection_1)</definedName>
    <definedName name="T21_Protection_11">(P2_T21_Protection,P3_T21_Protection_11)</definedName>
    <definedName name="T21_Protection_21">(P2_T21_Protection,P3_T21_Protection_21)</definedName>
    <definedName name="T21_Protection_29">(P2_T21_Protection,P3_T21_Protection_29)</definedName>
    <definedName name="T21_Protection_5">(P2_T21_Protection,P3_T21_Protection_5)</definedName>
    <definedName name="T22?item_ext?ВСЕГО">NA()</definedName>
    <definedName name="T22?item_ext?ЭС">NA()</definedName>
    <definedName name="T22?L1">NA()</definedName>
    <definedName name="T22?L2">NA()</definedName>
    <definedName name="T22?unit?ГКАЛ.Ч">NA()</definedName>
    <definedName name="T22?unit?ТГКАЛ">NA()</definedName>
    <definedName name="T22_Protection">NA()</definedName>
    <definedName name="T23?axis?R?ВТОП">NA()</definedName>
    <definedName name="T23?axis?R?ВТОП?">NA()</definedName>
    <definedName name="T23?axis?R?ПЭ">NA()</definedName>
    <definedName name="T23?axis?R?ПЭ?">NA()</definedName>
    <definedName name="T23?axis?R?СЦТ">NA()</definedName>
    <definedName name="T23?axis?R?СЦТ?">NA()</definedName>
    <definedName name="T23?Data">NA()</definedName>
    <definedName name="T23?item_ext?ВСЕГО">NA()</definedName>
    <definedName name="T23?item_ext?ИТОГО">NA()</definedName>
    <definedName name="T23?item_ext?СЦТ">NA()</definedName>
    <definedName name="T23_Protection">NA()</definedName>
    <definedName name="T23_Protection_1">NA()</definedName>
    <definedName name="T23_Protection_11">NA()</definedName>
    <definedName name="T23_Protection_21">NA()</definedName>
    <definedName name="T23_Protection_29">NA()</definedName>
    <definedName name="T23_Protection_5">NA()</definedName>
    <definedName name="T24?ItemComments">NA()</definedName>
    <definedName name="T24?ItemComments_29">NA()</definedName>
    <definedName name="T24?ItemComments_9">NA()</definedName>
    <definedName name="T24?Items">NA()</definedName>
    <definedName name="T24?Items_29">NA()</definedName>
    <definedName name="T24?Items_9">NA()</definedName>
    <definedName name="T24?Units">NA()</definedName>
    <definedName name="T24?Units_29">NA()</definedName>
    <definedName name="T24?Units_9">NA()</definedName>
    <definedName name="T24_Protection">NA()</definedName>
    <definedName name="T25?ItemComments">NA()</definedName>
    <definedName name="T25?ItemComments_29">NA()</definedName>
    <definedName name="T25?ItemComments_9">NA()</definedName>
    <definedName name="T25?Items">NA()</definedName>
    <definedName name="T25?Items_29">NA()</definedName>
    <definedName name="T25?Items_9">NA()</definedName>
    <definedName name="T25?Units">NA()</definedName>
    <definedName name="T25?Units_29">NA()</definedName>
    <definedName name="T25?Units_9">NA()</definedName>
    <definedName name="T25_protection">(P1_T25_protection,P2_T25_protection)</definedName>
    <definedName name="T25_protection_1">(P1_T25_protection,P2_T25_protection)</definedName>
    <definedName name="T25_protection_11">(P1_T25_protection,P2_T25_protection)</definedName>
    <definedName name="T25_protection_21">(P1_T25_protection,P2_T25_protection)</definedName>
    <definedName name="T25_protection_29">(P1_T25_protection,P2_T25_protection)</definedName>
    <definedName name="T25_protection_5">(P1_T25_protection,P2_T25_protection)</definedName>
    <definedName name="T26?axis?R?ВРАС">NA()</definedName>
    <definedName name="T26?axis?R?ВРАС?">NA()</definedName>
    <definedName name="T26?L1">NA()</definedName>
    <definedName name="T26?L1.1">NA()</definedName>
    <definedName name="T26?L2">NA()</definedName>
    <definedName name="T26?L2.1">NA()</definedName>
    <definedName name="T26?L3">NA()</definedName>
    <definedName name="T26?L4">NA()</definedName>
    <definedName name="T26?L5">NA()</definedName>
    <definedName name="T26?L5.1">NA()</definedName>
    <definedName name="T26?L5.2">NA()</definedName>
    <definedName name="T26?L5.3">NA()</definedName>
    <definedName name="T26?L5.3.x">NA()</definedName>
    <definedName name="T26?L6">NA()</definedName>
    <definedName name="T26?L7">NA()</definedName>
    <definedName name="T26?L7.1">NA()</definedName>
    <definedName name="T26?L7.2">NA()</definedName>
    <definedName name="T26?L7.3">NA()</definedName>
    <definedName name="T26?L7.4">NA()</definedName>
    <definedName name="T26?L7.4.x">NA()</definedName>
    <definedName name="T26?L8">NA()</definedName>
    <definedName name="T26_Protection">NA()</definedName>
    <definedName name="T26_Protection_1">NA()</definedName>
    <definedName name="T26_Protection_11">NA()</definedName>
    <definedName name="T26_Protection_21">NA()</definedName>
    <definedName name="T26_Protection_29">NA()</definedName>
    <definedName name="T26_Protection_5">NA()</definedName>
    <definedName name="T27?axis?R?ВРАС">NA()</definedName>
    <definedName name="T27?axis?R?ВРАС?">NA()</definedName>
    <definedName name="T27?Items">NA()</definedName>
    <definedName name="T27?L1.1">NA()</definedName>
    <definedName name="T27?L2.1">NA()</definedName>
    <definedName name="T27?L5.3">NA()</definedName>
    <definedName name="T27?L5.3.x">NA()</definedName>
    <definedName name="T27?L7">NA()</definedName>
    <definedName name="T27?L7.1">NA()</definedName>
    <definedName name="T27?L7.2">NA()</definedName>
    <definedName name="T27?L7.3">NA()</definedName>
    <definedName name="T27?L7.4">NA()</definedName>
    <definedName name="T27?L7.4.x">NA()</definedName>
    <definedName name="T27?L8">NA()</definedName>
    <definedName name="T27?Scope">NA()</definedName>
    <definedName name="T27?НАП">NA()</definedName>
    <definedName name="T27?ПОТ">NA()</definedName>
    <definedName name="T27_Protect">NA()</definedName>
    <definedName name="T27_Protection">NA()</definedName>
    <definedName name="T27_Protection_1">NA()</definedName>
    <definedName name="T27_Protection_11">NA()</definedName>
    <definedName name="T27_Protection_21">NA()</definedName>
    <definedName name="T27_Protection_29">NA()</definedName>
    <definedName name="T27_Protection_5">NA()</definedName>
    <definedName name="T28.3?unit?РУБ.ГКАЛ">#N/A</definedName>
    <definedName name="T28.3?unit?РУБ.ГКАЛ_1">("#имя","#имя")</definedName>
    <definedName name="T28.3?unit?РУБ.ГКАЛ_11">#N/A</definedName>
    <definedName name="T28.3?unit?РУБ.ГКАЛ_21">#N/A</definedName>
    <definedName name="T28.3?unit?РУБ.ГКАЛ_29">#N/A</definedName>
    <definedName name="T28.3?unit?РУБ.ГКАЛ_5">#N/A</definedName>
    <definedName name="T28.3?unit?РУБ.ГКАЛ_9">#N/A</definedName>
    <definedName name="T28?axis?R?ПЭ">#N/A</definedName>
    <definedName name="T28?axis?R?ПЭ?">#N/A</definedName>
    <definedName name="T28?axis?R?ПЭ?_1">#N/A</definedName>
    <definedName name="T28?axis?R?ПЭ?_11">#N/A</definedName>
    <definedName name="T28?axis?R?ПЭ?_21">#N/A</definedName>
    <definedName name="T28?axis?R?ПЭ?_29">#N/A</definedName>
    <definedName name="T28?axis?R?ПЭ?_5">#N/A</definedName>
    <definedName name="T28?axis?R?ПЭ_1">#N/A</definedName>
    <definedName name="T28?axis?R?ПЭ_11">#N/A</definedName>
    <definedName name="T28?axis?R?ПЭ_21">#N/A</definedName>
    <definedName name="T28?axis?R?ПЭ_29">#N/A</definedName>
    <definedName name="T28?axis?R?ПЭ_5">#N/A</definedName>
    <definedName name="T28?Data">NA()</definedName>
    <definedName name="T28?Data_1">NA()</definedName>
    <definedName name="T28?Data_11">NA()</definedName>
    <definedName name="T28?Data_21">NA()</definedName>
    <definedName name="T28?Data_29">NA()</definedName>
    <definedName name="T28?Data_5">NA()</definedName>
    <definedName name="T28?item_ext?ВСЕГО">NA()</definedName>
    <definedName name="T28?item_ext?ТЭ">NA()</definedName>
    <definedName name="T28?item_ext?ЭЭ">NA()</definedName>
    <definedName name="T28?L1.1.x">NA()</definedName>
    <definedName name="T28?L10.1.x">NA()</definedName>
    <definedName name="T28?L11.1.x">NA()</definedName>
    <definedName name="T28?L2.1.x">NA()</definedName>
    <definedName name="T28?L3.1.x">NA()</definedName>
    <definedName name="T28?L4.1.x">NA()</definedName>
    <definedName name="T28?L5.1.x">NA()</definedName>
    <definedName name="T28?L6.1.x">NA()</definedName>
    <definedName name="T28?L7.1.x">NA()</definedName>
    <definedName name="T28?L8.1.x">NA()</definedName>
    <definedName name="T28?L9.1.x">NA()</definedName>
    <definedName name="T28?unit?ГКАЛЧ">NA()</definedName>
    <definedName name="T28?unit?МКВТЧ">NA()</definedName>
    <definedName name="T28?unit?РУБ.ГКАЛ">NA()</definedName>
    <definedName name="T28?unit?РУБ.ГКАЛЧ.МЕС">NA()</definedName>
    <definedName name="T28?unit?РУБ.ТКВТ.МЕС">NA()</definedName>
    <definedName name="T28?unit?РУБ.ТКВТЧ">NA()</definedName>
    <definedName name="T28?unit?ТГКАЛ">NA()</definedName>
    <definedName name="T28?unit?ТКВТ">NA()</definedName>
    <definedName name="T28?unit?ТРУБ">NA()</definedName>
    <definedName name="T28_Protection">(P9_T28_Protection,P10_T28_Protection,P11_T28_Protection,P12_T28_Protection)</definedName>
    <definedName name="T28_Protection_1">(P9_T28_Protection,P10_T28_Protection,P11_T28_Protection,P12_T28_Protection_1)</definedName>
    <definedName name="T28_Protection_11">(P9_T28_Protection,P10_T28_Protection,P11_T28_Protection,P12_T28_Protection_11)</definedName>
    <definedName name="T28_Protection_21">(P9_T28_Protection,P10_T28_Protection,P11_T28_Protection,P12_T28_Protection_21)</definedName>
    <definedName name="T28_Protection_29">(P9_T28_Protection,P10_T28_Protection,P11_T28_Protection,P12_T28_Protection_29)</definedName>
    <definedName name="T28_Protection_5">(P9_T28_Protection,P10_T28_Protection,P11_T28_Protection,P12_T28_Protection_5)</definedName>
    <definedName name="T29?item_ext?1СТ">#N/A</definedName>
    <definedName name="T29?item_ext?1СТ_1">"#имя"</definedName>
    <definedName name="T29?item_ext?1СТ_11">#N/A</definedName>
    <definedName name="T29?item_ext?1СТ_21">#N/A</definedName>
    <definedName name="T29?item_ext?1СТ_29">#N/A</definedName>
    <definedName name="T29?item_ext?1СТ_5">#N/A</definedName>
    <definedName name="T29?item_ext?1СТ_9">#N/A</definedName>
    <definedName name="T29?item_ext?2СТ.М">#N/A</definedName>
    <definedName name="T29?item_ext?2СТ.М_1">"#имя"</definedName>
    <definedName name="T29?item_ext?2СТ.М_11">#N/A</definedName>
    <definedName name="T29?item_ext?2СТ.М_21">#N/A</definedName>
    <definedName name="T29?item_ext?2СТ.М_29">#N/A</definedName>
    <definedName name="T29?item_ext?2СТ.М_5">#N/A</definedName>
    <definedName name="T29?item_ext?2СТ.М_9">#N/A</definedName>
    <definedName name="T29?item_ext?2СТ.Э">#N/A</definedName>
    <definedName name="T29?item_ext?2СТ.Э_1">"#имя"</definedName>
    <definedName name="T29?item_ext?2СТ.Э_11">#N/A</definedName>
    <definedName name="T29?item_ext?2СТ.Э_21">#N/A</definedName>
    <definedName name="T29?item_ext?2СТ.Э_29">#N/A</definedName>
    <definedName name="T29?item_ext?2СТ.Э_5">#N/A</definedName>
    <definedName name="T29?item_ext?2СТ.Э_9">#N/A</definedName>
    <definedName name="T29?L10">#N/A</definedName>
    <definedName name="T29?L10_1">"#имя"</definedName>
    <definedName name="T29?L10_11">#N/A</definedName>
    <definedName name="T29?L10_21">#N/A</definedName>
    <definedName name="T29?L10_29">#N/A</definedName>
    <definedName name="T29?L10_5">#N/A</definedName>
    <definedName name="T29?L10_9">#N/A</definedName>
    <definedName name="T3?ItemComments">"$#ССЫЛ!.$B$7:$B$21"</definedName>
    <definedName name="T3?Items">"$#ССЫЛ!.$#ССЫЛ!$#ССЫЛ!:$#ССЫЛ!$#ССЫЛ!"</definedName>
    <definedName name="T3?Items_29">"$#ССЫЛ!.$#ССЫЛ!$#ССЫЛ!:$#ССЫЛ!$#ССЫЛ!"</definedName>
    <definedName name="T3?Items_9">"$#ССЫЛ!.$#ССЫЛ!$#ССЫЛ!:$#ССЫЛ!$#ССЫЛ!"</definedName>
    <definedName name="T3?Scope">"$#ССЫЛ!.$D$7:$W$21"</definedName>
    <definedName name="T3?НАП">"$#ССЫЛ!.$D$5:$W$5"</definedName>
    <definedName name="T3_Protect">"$#ССЫЛ!.$D$8:$W$20"</definedName>
    <definedName name="T4?ItemComments">NA()</definedName>
    <definedName name="T4?ItemComments_29">NA()</definedName>
    <definedName name="T4?ItemComments_9">NA()</definedName>
    <definedName name="T4?Items">NA()</definedName>
    <definedName name="T4?Items_29">NA()</definedName>
    <definedName name="T4?Items_9">NA()</definedName>
    <definedName name="T4?Units">NA()</definedName>
    <definedName name="T4?Units_29">NA()</definedName>
    <definedName name="T4?Units_9">NA()</definedName>
    <definedName name="T4_Protect">NA()</definedName>
    <definedName name="T4_Protect_1">NA()</definedName>
    <definedName name="T4_Protect_11">NA()</definedName>
    <definedName name="T4_Protect_21">NA()</definedName>
    <definedName name="T4_Protect_29">NA()</definedName>
    <definedName name="T4_Protect_5">NA()</definedName>
    <definedName name="T5?Columns">"$#ССЫЛ!.$F$7:$AD$7"</definedName>
    <definedName name="T5?ItemComments">"$#ССЫЛ!.$E$8:$E$26"</definedName>
    <definedName name="T5?Items">"$#ССЫЛ!.$C$8:$C$26"</definedName>
    <definedName name="T5?Scope">"$#ССЫЛ!.$F$8:$AD$25"</definedName>
    <definedName name="T5?Units">"$#ССЫЛ!.$D$8:$D$26"</definedName>
    <definedName name="T6?Columns">NA()</definedName>
    <definedName name="T6?FirstYear">NA()</definedName>
    <definedName name="T6?Scope">NA()</definedName>
    <definedName name="T6?НАП">NA()</definedName>
    <definedName name="T6?ПОТ">NA()</definedName>
    <definedName name="T6_Protect">NA()</definedName>
    <definedName name="T6_Protect_1">NA()</definedName>
    <definedName name="T6_Protect_11">NA()</definedName>
    <definedName name="T6_Protect_21">NA()</definedName>
    <definedName name="T6_Protect_29">NA()</definedName>
    <definedName name="T6_Protect_5">NA()</definedName>
    <definedName name="T7?Data">NA()</definedName>
    <definedName name="Table">NA()</definedName>
    <definedName name="TEMP">(#REF!,#REF!)</definedName>
    <definedName name="TES">"$#ССЫЛ!.$D$28:$FP$29"</definedName>
    <definedName name="TES_DATA">NA()</definedName>
    <definedName name="TES_LIST">NA()</definedName>
    <definedName name="TP2.1_Protect">NA()</definedName>
    <definedName name="TP2.1_Protect_29">NA()</definedName>
    <definedName name="TP2.1_Protect_9">NA()</definedName>
    <definedName name="TP2.2?Columns">"$#ССЫЛ!.$A$6:$G$6"</definedName>
    <definedName name="TP2.2?Scope">"$#ССЫЛ!.$E$7:$G$18"</definedName>
    <definedName name="TTT">NA()</definedName>
    <definedName name="TTT_29">NA()</definedName>
    <definedName name="TTT_9">NA()</definedName>
    <definedName name="VDOC">NA()</definedName>
    <definedName name="Year">"$#ССЫЛ!.$I$4:$I$8"</definedName>
    <definedName name="ZERO">NA()</definedName>
    <definedName name="БазовыйПериод">NA()</definedName>
    <definedName name="БС">NA()</definedName>
    <definedName name="в23ё">в23ё</definedName>
    <definedName name="в23ё_1">в23ё_1</definedName>
    <definedName name="в23ё_11">в23ё_11</definedName>
    <definedName name="в23ё_21">в23ё_21</definedName>
    <definedName name="в23ё_29">в23ё_29</definedName>
    <definedName name="в23ё_5">в23ё_5</definedName>
    <definedName name="вв">вв</definedName>
    <definedName name="вв_1">вв_1</definedName>
    <definedName name="вв_11">вв_11</definedName>
    <definedName name="вв_21">вв_21</definedName>
    <definedName name="вв_29">вв_29</definedName>
    <definedName name="вв_5">вв_5</definedName>
    <definedName name="ВТОП">NA()</definedName>
    <definedName name="ДиапазонЗащиты">NA()</definedName>
    <definedName name="ДиапазонЗащиты_1">NA()</definedName>
    <definedName name="ДиапазонЗащиты_11">NA()</definedName>
    <definedName name="ДиапазонЗащиты_21">NA()</definedName>
    <definedName name="ДиапазонЗащиты_29">NA()</definedName>
    <definedName name="ДиапазонЗащиты_5">NA()</definedName>
    <definedName name="ДиапазонЗащиты_9">NA()</definedName>
    <definedName name="ДРУГОЕ">NA()</definedName>
    <definedName name="й">й</definedName>
    <definedName name="й_1">й_1</definedName>
    <definedName name="й_11">й_11</definedName>
    <definedName name="й_21">й_21</definedName>
    <definedName name="й_29">й_29</definedName>
    <definedName name="й_5">й_5</definedName>
    <definedName name="йй">йй</definedName>
    <definedName name="йй_1">йй_1</definedName>
    <definedName name="йй_11">йй_11</definedName>
    <definedName name="йй_21">йй_21</definedName>
    <definedName name="йй_29">йй_29</definedName>
    <definedName name="йй_5">йй_5</definedName>
    <definedName name="ке">ке</definedName>
    <definedName name="ке_1">ке_1</definedName>
    <definedName name="ке_11">ке_11</definedName>
    <definedName name="ке_21">ке_21</definedName>
    <definedName name="ке_29">ке_29</definedName>
    <definedName name="ке_5">ке_5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Р">NA()</definedName>
    <definedName name="мым">мым</definedName>
    <definedName name="мым_1">мым_1</definedName>
    <definedName name="мым_11">мым_11</definedName>
    <definedName name="мым_21">мым_21</definedName>
    <definedName name="мым_29">мым_29</definedName>
    <definedName name="мым_5">мым_5</definedName>
    <definedName name="налогообложение">"$#ССЫЛ!.$U$2:$U$5"</definedName>
    <definedName name="НСРФ">NA()</definedName>
    <definedName name="НСРФ2">NA()</definedName>
    <definedName name="_xlnm.Print_Area" localSheetId="0">'2015'!$A$1:$H$49</definedName>
    <definedName name="ораора">NA()</definedName>
    <definedName name="ораора_1">NA()</definedName>
    <definedName name="ораора_11">NA()</definedName>
    <definedName name="ораора_21">NA()</definedName>
    <definedName name="ораора_29">NA()</definedName>
    <definedName name="ораора_5">NA()</definedName>
    <definedName name="ОРГ">NA()</definedName>
    <definedName name="ОРГ_29">NA()</definedName>
    <definedName name="ОРГ_9">NA()</definedName>
    <definedName name="Организация">NA()</definedName>
    <definedName name="ПериодРегулирования">NA()</definedName>
    <definedName name="Периоды_18_2">NA()</definedName>
    <definedName name="Периоды_18_2_29">NA()</definedName>
    <definedName name="Периоды_18_2_9">NA()</definedName>
    <definedName name="ПоследнийГод">NA()</definedName>
    <definedName name="ПЭ">NA()</definedName>
    <definedName name="РГК">NA()</definedName>
    <definedName name="с">с</definedName>
    <definedName name="с_1">с_1</definedName>
    <definedName name="с_11">с_11</definedName>
    <definedName name="с_21">с_21</definedName>
    <definedName name="с_29">с_29</definedName>
    <definedName name="с_5">с_5</definedName>
    <definedName name="сс">сс</definedName>
    <definedName name="сс_1">сс_1</definedName>
    <definedName name="сс_11">сс_11</definedName>
    <definedName name="сс_21">сс_21</definedName>
    <definedName name="сс_29">сс_29</definedName>
    <definedName name="сс_5">сс_5</definedName>
    <definedName name="сссс">сссс</definedName>
    <definedName name="сссс_1">сссс_1</definedName>
    <definedName name="сссс_11">сссс_11</definedName>
    <definedName name="сссс_21">сссс_21</definedName>
    <definedName name="сссс_29">сссс_29</definedName>
    <definedName name="сссс_5">сссс_5</definedName>
    <definedName name="ссы">ссы</definedName>
    <definedName name="ссы_1">ссы_1</definedName>
    <definedName name="ссы_11">ссы_11</definedName>
    <definedName name="ссы_21">ссы_21</definedName>
    <definedName name="ссы_29">ссы_29</definedName>
    <definedName name="ссы_5">ссы_5</definedName>
    <definedName name="ссы2">ссы2</definedName>
    <definedName name="ссы2_1">ссы2_1</definedName>
    <definedName name="ссы2_11">ссы2_11</definedName>
    <definedName name="ссы2_21">ссы2_21</definedName>
    <definedName name="ссы2_29">ссы2_29</definedName>
    <definedName name="ссы2_5">ссы2_5</definedName>
    <definedName name="у">у</definedName>
    <definedName name="у_1">у_1</definedName>
    <definedName name="у_11">у_11</definedName>
    <definedName name="у_21">у_21</definedName>
    <definedName name="у_29">у_29</definedName>
    <definedName name="у_5">у_5</definedName>
    <definedName name="УГОЛЬ">NA()</definedName>
    <definedName name="ц">ц</definedName>
    <definedName name="ц_1">ц_1</definedName>
    <definedName name="ц_11">ц_11</definedName>
    <definedName name="ц_21">ц_21</definedName>
    <definedName name="ц_29">ц_29</definedName>
    <definedName name="ц_5">ц_5</definedName>
    <definedName name="цу">цу</definedName>
    <definedName name="цу_1">цу_1</definedName>
    <definedName name="цу_11">цу_11</definedName>
    <definedName name="цу_21">цу_21</definedName>
    <definedName name="цу_29">цу_29</definedName>
    <definedName name="цу_5">цу_5</definedName>
    <definedName name="ыв">ыв</definedName>
    <definedName name="ыв_1">ыв_1</definedName>
    <definedName name="ыв_11">ыв_11</definedName>
    <definedName name="ыв_21">ыв_21</definedName>
    <definedName name="ыв_29">ыв_29</definedName>
    <definedName name="ыв_5">ыв_5</definedName>
    <definedName name="ыыыы">ыыыы</definedName>
    <definedName name="ыыыы_1">ыыыы_1</definedName>
    <definedName name="ыыыы_11">ыыыы_11</definedName>
    <definedName name="ыыыы_21">ыыыы_21</definedName>
    <definedName name="ыыыы_29">ыыыы_29</definedName>
    <definedName name="ыыыы_5">ыыыы_5</definedName>
  </definedNames>
  <calcPr fullCalcOnLoad="1"/>
</workbook>
</file>

<file path=xl/sharedStrings.xml><?xml version="1.0" encoding="utf-8"?>
<sst xmlns="http://schemas.openxmlformats.org/spreadsheetml/2006/main" count="123" uniqueCount="90">
  <si>
    <t>Анализ расходов  по котельной очистных сооружений канализации</t>
  </si>
  <si>
    <t>Муниципальное унитарное предприятие г.Ижевска "Ижводоканал"</t>
  </si>
  <si>
    <t>N п/п</t>
  </si>
  <si>
    <t>Статьи затрат</t>
  </si>
  <si>
    <t>Ед. изм.</t>
  </si>
  <si>
    <t>Принято РЭК на 2014год</t>
  </si>
  <si>
    <t>Факт 2014 года</t>
  </si>
  <si>
    <t>Принято РЭК на 2015год</t>
  </si>
  <si>
    <t>Факт 2015 года</t>
  </si>
  <si>
    <t>Принято РЭК на 2016 год</t>
  </si>
  <si>
    <t>1.</t>
  </si>
  <si>
    <t>Топливо на технологические нужды</t>
  </si>
  <si>
    <r>
      <t>тыс.м</t>
    </r>
    <r>
      <rPr>
        <vertAlign val="superscript"/>
        <sz val="12"/>
        <rFont val="Times New Roman Cyr"/>
        <family val="1"/>
      </rPr>
      <t xml:space="preserve">3 </t>
    </r>
    <r>
      <rPr>
        <sz val="12"/>
        <rFont val="Times New Roman Cyr"/>
        <family val="1"/>
      </rPr>
      <t>(газ)</t>
    </r>
  </si>
  <si>
    <t>т. (мазут)</t>
  </si>
  <si>
    <t>т. (уголь)</t>
  </si>
  <si>
    <t>т.(прочие)</t>
  </si>
  <si>
    <t>тыс.руб.</t>
  </si>
  <si>
    <t>2.</t>
  </si>
  <si>
    <t>Электроэнергия на технологические нужды</t>
  </si>
  <si>
    <t>тыс.кВтч</t>
  </si>
  <si>
    <t>3.</t>
  </si>
  <si>
    <t xml:space="preserve">Вода на технологические нужды </t>
  </si>
  <si>
    <r>
      <t>тыс. м</t>
    </r>
    <r>
      <rPr>
        <vertAlign val="superscript"/>
        <sz val="12"/>
        <rFont val="Times New Roman Cyr"/>
        <family val="1"/>
      </rPr>
      <t>3</t>
    </r>
  </si>
  <si>
    <t>4.</t>
  </si>
  <si>
    <t>Расходы на содержание и эксплуатацию оборудования, в том числе:</t>
  </si>
  <si>
    <t>4.1.</t>
  </si>
  <si>
    <t>Вспомогательные материалы</t>
  </si>
  <si>
    <t>4.1.1.</t>
  </si>
  <si>
    <t>в том числе: реагенты</t>
  </si>
  <si>
    <t>4.2.</t>
  </si>
  <si>
    <t>Услуги сторонних (подрядных) организаций</t>
  </si>
  <si>
    <t>4.2.1.</t>
  </si>
  <si>
    <t xml:space="preserve">в том числе:
техническое обслуживание </t>
  </si>
  <si>
    <t>4.2.2.</t>
  </si>
  <si>
    <t xml:space="preserve">капитальный ремонт </t>
  </si>
  <si>
    <t>4.3.</t>
  </si>
  <si>
    <t xml:space="preserve">Амортизация производственного оборудования    </t>
  </si>
  <si>
    <t>4.4.</t>
  </si>
  <si>
    <t>Ремонт и техническое обслуживание</t>
  </si>
  <si>
    <t>4.4.1.</t>
  </si>
  <si>
    <t>в том числе:
капитальный ремонт  (хоз. способ)</t>
  </si>
  <si>
    <t>5.</t>
  </si>
  <si>
    <t>Фонд оплаты труда ППП</t>
  </si>
  <si>
    <t>6.</t>
  </si>
  <si>
    <t>Страховые взносы социального характера</t>
  </si>
  <si>
    <t>7.</t>
  </si>
  <si>
    <t>Прочие прямые расходы, в том числе:</t>
  </si>
  <si>
    <t>7.1.</t>
  </si>
  <si>
    <t xml:space="preserve">аренда производственного оборудования    </t>
  </si>
  <si>
    <t>7.2.</t>
  </si>
  <si>
    <t>лизинговые платежи</t>
  </si>
  <si>
    <t>8.</t>
  </si>
  <si>
    <t xml:space="preserve">Цеховые расходы         </t>
  </si>
  <si>
    <t>9.</t>
  </si>
  <si>
    <t>Общехозяйственные  расходы</t>
  </si>
  <si>
    <t>10.</t>
  </si>
  <si>
    <t>Налоги, в том числе:</t>
  </si>
  <si>
    <t>10.1.</t>
  </si>
  <si>
    <t>земельный налог</t>
  </si>
  <si>
    <t>10.2.</t>
  </si>
  <si>
    <t>обязательное страхование</t>
  </si>
  <si>
    <t>10.3.</t>
  </si>
  <si>
    <t xml:space="preserve"> на имущество</t>
  </si>
  <si>
    <t>11.</t>
  </si>
  <si>
    <t>Итого производственная  себестоимость</t>
  </si>
  <si>
    <t>12.</t>
  </si>
  <si>
    <t>Отпуск тепловой энергии от котельной  (Qотп) или полезный отпуск</t>
  </si>
  <si>
    <t>Гкал</t>
  </si>
  <si>
    <t>13.</t>
  </si>
  <si>
    <t>Себестоимость 1 Гкал (п.11/п.12)</t>
  </si>
  <si>
    <t>руб./Гкал</t>
  </si>
  <si>
    <t>14.</t>
  </si>
  <si>
    <t>Недополученный по независящим причинам доход</t>
  </si>
  <si>
    <t>15.</t>
  </si>
  <si>
    <t>Финансирование из бюджета</t>
  </si>
  <si>
    <t>16.</t>
  </si>
  <si>
    <t>Избыток средств  в предыдущем периоде регулирования</t>
  </si>
  <si>
    <t>17.</t>
  </si>
  <si>
    <t>Прибыль расчетная (убыток)</t>
  </si>
  <si>
    <t>17.1.</t>
  </si>
  <si>
    <t>Рентабельность</t>
  </si>
  <si>
    <t>%</t>
  </si>
  <si>
    <t>18.</t>
  </si>
  <si>
    <t>Всего (п.11+п.14-п.16+п.17)</t>
  </si>
  <si>
    <t>19.</t>
  </si>
  <si>
    <t>Тариф производства тепловой энергии (п.18/п.12)</t>
  </si>
  <si>
    <t>в том числе:</t>
  </si>
  <si>
    <t>1 полугодие</t>
  </si>
  <si>
    <t>июль- август</t>
  </si>
  <si>
    <t>сентябрь- декабрь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</si>
</sst>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\ ;[Red]&quot;($&quot;#,##0\)"/>
    <numFmt numFmtId="165" formatCode="General\ "/>
    <numFmt numFmtId="166" formatCode="\ #,##0&quot;    &quot;;\-#,##0&quot;    &quot;;&quot; -    &quot;;@\ "/>
    <numFmt numFmtId="167" formatCode="\ #,##0.00&quot;    &quot;;\-#,##0.00&quot;    &quot;;&quot; -&quot;#&quot;    &quot;;@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vertAlign val="superscript"/>
      <sz val="12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Arial Cyr"/>
      <family val="2"/>
    </font>
    <font>
      <sz val="12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4" fontId="18" fillId="0" borderId="0" applyFill="0" applyBorder="0" applyAlignment="0" applyProtection="0"/>
    <xf numFmtId="49" fontId="28" fillId="0" borderId="0" applyBorder="0">
      <alignment vertical="top"/>
      <protection/>
    </xf>
    <xf numFmtId="0" fontId="29" fillId="0" borderId="0">
      <alignment/>
      <protection/>
    </xf>
    <xf numFmtId="0" fontId="29" fillId="0" borderId="0" applyNumberFormat="0">
      <alignment horizontal="left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65" fontId="18" fillId="0" borderId="1">
      <alignment/>
      <protection locked="0"/>
    </xf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0" fillId="0" borderId="0" applyBorder="0">
      <alignment horizontal="center" vertical="center" wrapText="1"/>
      <protection/>
    </xf>
    <xf numFmtId="165" fontId="31" fillId="28" borderId="1">
      <alignment/>
      <protection/>
    </xf>
    <xf numFmtId="4" fontId="28" fillId="29" borderId="0" applyBorder="0">
      <alignment horizontal="right"/>
      <protection/>
    </xf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32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4" fillId="0" borderId="0">
      <alignment horizontal="center" vertical="center" wrapText="1"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18" fillId="0" borderId="0">
      <alignment/>
      <protection/>
    </xf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35" fillId="0" borderId="0">
      <alignment/>
      <protection/>
    </xf>
    <xf numFmtId="0" fontId="50" fillId="0" borderId="0" applyNumberFormat="0" applyFill="0" applyBorder="0" applyAlignment="0" applyProtection="0"/>
    <xf numFmtId="49" fontId="32" fillId="0" borderId="0">
      <alignment horizontal="center"/>
      <protection/>
    </xf>
    <xf numFmtId="166" fontId="18" fillId="0" borderId="0" applyFill="0" applyBorder="0" applyAlignment="0" applyProtection="0"/>
    <xf numFmtId="167" fontId="1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8" fillId="34" borderId="0" applyBorder="0">
      <alignment horizontal="right"/>
      <protection/>
    </xf>
    <xf numFmtId="4" fontId="28" fillId="34" borderId="0" applyBorder="0">
      <alignment horizontal="right"/>
      <protection/>
    </xf>
    <xf numFmtId="4" fontId="28" fillId="35" borderId="0" applyBorder="0">
      <alignment horizontal="right"/>
      <protection/>
    </xf>
    <xf numFmtId="0" fontId="51" fillId="36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19" fillId="0" borderId="0" xfId="63" applyFont="1" applyBorder="1" applyAlignment="1">
      <alignment horizontal="center" vertical="center" shrinkToFit="1"/>
      <protection/>
    </xf>
    <xf numFmtId="0" fontId="20" fillId="0" borderId="0" xfId="63" applyFont="1">
      <alignment/>
      <protection/>
    </xf>
    <xf numFmtId="0" fontId="18" fillId="0" borderId="0" xfId="63">
      <alignment/>
      <protection/>
    </xf>
    <xf numFmtId="49" fontId="19" fillId="0" borderId="0" xfId="63" applyNumberFormat="1" applyFont="1" applyBorder="1" applyAlignment="1">
      <alignment horizontal="center" vertical="center" wrapText="1"/>
      <protection/>
    </xf>
    <xf numFmtId="49" fontId="19" fillId="0" borderId="0" xfId="63" applyNumberFormat="1" applyFont="1" applyBorder="1" applyAlignment="1">
      <alignment horizontal="center" vertical="center" wrapText="1"/>
      <protection/>
    </xf>
    <xf numFmtId="0" fontId="21" fillId="0" borderId="11" xfId="63" applyFont="1" applyBorder="1" applyAlignment="1">
      <alignment horizontal="center" vertical="center" wrapText="1"/>
      <protection/>
    </xf>
    <xf numFmtId="0" fontId="21" fillId="0" borderId="12" xfId="63" applyFont="1" applyBorder="1" applyAlignment="1">
      <alignment horizontal="center" vertical="center" wrapText="1"/>
      <protection/>
    </xf>
    <xf numFmtId="0" fontId="22" fillId="0" borderId="13" xfId="63" applyFont="1" applyBorder="1" applyAlignment="1">
      <alignment vertical="center"/>
      <protection/>
    </xf>
    <xf numFmtId="0" fontId="22" fillId="0" borderId="13" xfId="63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top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20" fillId="0" borderId="13" xfId="63" applyFont="1" applyBorder="1">
      <alignment/>
      <protection/>
    </xf>
    <xf numFmtId="0" fontId="22" fillId="0" borderId="13" xfId="63" applyFont="1" applyBorder="1">
      <alignment/>
      <protection/>
    </xf>
    <xf numFmtId="0" fontId="21" fillId="0" borderId="14" xfId="63" applyFont="1" applyBorder="1" applyAlignment="1">
      <alignment horizontal="left" vertical="center" wrapText="1"/>
      <protection/>
    </xf>
    <xf numFmtId="0" fontId="21" fillId="0" borderId="15" xfId="63" applyFont="1" applyBorder="1" applyAlignment="1">
      <alignment horizontal="center" vertical="center" wrapText="1"/>
      <protection/>
    </xf>
    <xf numFmtId="0" fontId="21" fillId="0" borderId="13" xfId="63" applyFont="1" applyBorder="1" applyAlignment="1">
      <alignment vertical="center"/>
      <protection/>
    </xf>
    <xf numFmtId="0" fontId="21" fillId="0" borderId="13" xfId="63" applyFont="1" applyBorder="1" applyAlignment="1">
      <alignment/>
      <protection/>
    </xf>
    <xf numFmtId="0" fontId="21" fillId="0" borderId="16" xfId="63" applyFont="1" applyBorder="1" applyAlignment="1">
      <alignment horizontal="left" vertical="center" wrapText="1"/>
      <protection/>
    </xf>
    <xf numFmtId="0" fontId="21" fillId="0" borderId="15" xfId="63" applyFont="1" applyBorder="1" applyAlignment="1">
      <alignment horizontal="left" vertical="center" wrapText="1"/>
      <protection/>
    </xf>
    <xf numFmtId="16" fontId="21" fillId="0" borderId="16" xfId="63" applyNumberFormat="1" applyFont="1" applyBorder="1" applyAlignment="1">
      <alignment horizontal="left" vertical="center" wrapText="1"/>
      <protection/>
    </xf>
    <xf numFmtId="0" fontId="21" fillId="0" borderId="15" xfId="63" applyFont="1" applyBorder="1" applyAlignment="1">
      <alignment horizontal="left" vertical="center" wrapText="1" indent="2"/>
      <protection/>
    </xf>
    <xf numFmtId="49" fontId="21" fillId="0" borderId="15" xfId="63" applyNumberFormat="1" applyFont="1" applyBorder="1" applyAlignment="1">
      <alignment horizontal="left" vertical="center" wrapText="1"/>
      <protection/>
    </xf>
    <xf numFmtId="49" fontId="21" fillId="0" borderId="15" xfId="63" applyNumberFormat="1" applyFont="1" applyBorder="1" applyAlignment="1">
      <alignment horizontal="left" vertical="center" wrapText="1" indent="2"/>
      <protection/>
    </xf>
    <xf numFmtId="2" fontId="21" fillId="0" borderId="13" xfId="63" applyNumberFormat="1" applyFont="1" applyBorder="1" applyAlignment="1">
      <alignment/>
      <protection/>
    </xf>
    <xf numFmtId="0" fontId="24" fillId="0" borderId="14" xfId="63" applyFont="1" applyBorder="1" applyAlignment="1">
      <alignment horizontal="left" vertical="center" wrapText="1"/>
      <protection/>
    </xf>
    <xf numFmtId="0" fontId="24" fillId="0" borderId="14" xfId="63" applyFont="1" applyBorder="1" applyAlignment="1">
      <alignment horizontal="center" vertical="center" wrapText="1"/>
      <protection/>
    </xf>
    <xf numFmtId="0" fontId="24" fillId="0" borderId="13" xfId="63" applyFont="1" applyBorder="1" applyAlignment="1">
      <alignment vertical="center"/>
      <protection/>
    </xf>
    <xf numFmtId="2" fontId="24" fillId="0" borderId="13" xfId="63" applyNumberFormat="1" applyFont="1" applyBorder="1" applyAlignment="1">
      <alignment vertical="center"/>
      <protection/>
    </xf>
    <xf numFmtId="2" fontId="25" fillId="0" borderId="13" xfId="63" applyNumberFormat="1" applyFont="1" applyBorder="1" applyAlignment="1">
      <alignment vertical="center"/>
      <protection/>
    </xf>
    <xf numFmtId="0" fontId="26" fillId="0" borderId="0" xfId="63" applyFont="1">
      <alignment/>
      <protection/>
    </xf>
    <xf numFmtId="0" fontId="21" fillId="0" borderId="14" xfId="63" applyFont="1" applyBorder="1" applyAlignment="1">
      <alignment horizontal="left" vertical="center" wrapText="1"/>
      <protection/>
    </xf>
    <xf numFmtId="2" fontId="18" fillId="0" borderId="0" xfId="63" applyNumberFormat="1">
      <alignment/>
      <protection/>
    </xf>
    <xf numFmtId="0" fontId="21" fillId="0" borderId="13" xfId="63" applyFont="1" applyBorder="1">
      <alignment/>
      <protection/>
    </xf>
    <xf numFmtId="2" fontId="22" fillId="0" borderId="13" xfId="63" applyNumberFormat="1" applyFont="1" applyBorder="1">
      <alignment/>
      <protection/>
    </xf>
    <xf numFmtId="2" fontId="21" fillId="0" borderId="13" xfId="63" applyNumberFormat="1" applyFont="1" applyBorder="1">
      <alignment/>
      <protection/>
    </xf>
    <xf numFmtId="0" fontId="24" fillId="0" borderId="16" xfId="63" applyFont="1" applyBorder="1" applyAlignment="1">
      <alignment horizontal="left" vertical="center" wrapText="1"/>
      <protection/>
    </xf>
    <xf numFmtId="0" fontId="24" fillId="0" borderId="15" xfId="63" applyFont="1" applyBorder="1" applyAlignment="1">
      <alignment horizontal="left" vertical="center" wrapText="1"/>
      <protection/>
    </xf>
    <xf numFmtId="0" fontId="24" fillId="0" borderId="15" xfId="63" applyFont="1" applyBorder="1" applyAlignment="1">
      <alignment horizontal="center" vertical="center" wrapText="1"/>
      <protection/>
    </xf>
    <xf numFmtId="0" fontId="24" fillId="0" borderId="17" xfId="63" applyFont="1" applyBorder="1" applyAlignment="1">
      <alignment horizontal="left" vertical="center" wrapText="1"/>
      <protection/>
    </xf>
    <xf numFmtId="0" fontId="24" fillId="0" borderId="17" xfId="63" applyFont="1" applyBorder="1" applyAlignment="1">
      <alignment horizontal="center" vertical="center" wrapText="1"/>
      <protection/>
    </xf>
    <xf numFmtId="0" fontId="24" fillId="0" borderId="13" xfId="63" applyFont="1" applyBorder="1" applyAlignment="1">
      <alignment horizontal="center" vertical="center" wrapText="1"/>
      <protection/>
    </xf>
    <xf numFmtId="0" fontId="24" fillId="0" borderId="0" xfId="63" applyFont="1">
      <alignment/>
      <protection/>
    </xf>
    <xf numFmtId="0" fontId="21" fillId="0" borderId="0" xfId="63" applyFont="1">
      <alignment/>
      <protection/>
    </xf>
    <xf numFmtId="0" fontId="27" fillId="0" borderId="0" xfId="63" applyFont="1">
      <alignment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аголовокСтолбца" xfId="53"/>
    <cellStyle name="Защитный" xfId="54"/>
    <cellStyle name="Значение" xfId="55"/>
    <cellStyle name="Итог" xfId="56"/>
    <cellStyle name="Контрольная ячейка" xfId="57"/>
    <cellStyle name="Мои наименования показателей" xfId="58"/>
    <cellStyle name="Мой заголовок" xfId="59"/>
    <cellStyle name="Мой заголовок лист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екстовый" xfId="71"/>
    <cellStyle name="Тысячи [0]_3Com" xfId="72"/>
    <cellStyle name="Тысячи_3Com" xfId="73"/>
    <cellStyle name="Comma" xfId="74"/>
    <cellStyle name="Comma [0]" xfId="75"/>
    <cellStyle name="Формула" xfId="76"/>
    <cellStyle name="ФормулаВБ" xfId="77"/>
    <cellStyle name="ФормулаНаКонтроль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lanov\&#1086;&#1073;&#1097;&#1080;&#1077;\&#1058;&#1072;&#1088;&#1080;&#1092;2013\&#1050;&#1086;&#1090;&#1077;&#1083;&#1100;&#1085;&#1072;&#1103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lanov\&#1086;&#1073;&#1097;&#1080;&#1077;\2015\&#1056;&#1072;&#1089;&#1082;&#1088;&#1099;&#1090;&#1080;&#1077;%20&#1080;&#1085;&#1092;&#1086;&#1088;&#1084;&#1072;&#1094;&#1080;&#1080;%20&#1087;&#1086;%20&#1090;&#1077;&#1087;&#1083;&#1091;\&#1056;&#1072;&#1089;&#1093;&#1086;&#1076;&#1099;%20&#1087;&#1086;%20&#1082;&#1086;&#1090;&#1077;&#1083;&#1100;&#1085;&#1086;&#1081;%202015%20&#1075;%20&#1048;&#1078;&#1074;&#1086;&#1076;&#1086;&#1082;&#1072;&#1085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Анкета"/>
      <sheetName val="Котельные"/>
      <sheetName val="П.1.1.1."/>
      <sheetName val="Тепловые сети"/>
      <sheetName val="П.1.2.1."/>
      <sheetName val="П.2."/>
      <sheetName val="П.3."/>
      <sheetName val="П.3. (2)"/>
      <sheetName val="П.4."/>
      <sheetName val="П.4.1."/>
      <sheetName val="П.5."/>
      <sheetName val="П.6."/>
      <sheetName val="П.7."/>
      <sheetName val="П.7.1. "/>
      <sheetName val="П.Аморт."/>
      <sheetName val="П.Аморт. 1"/>
      <sheetName val="П.8."/>
      <sheetName val="П.9."/>
      <sheetName val="ОПР (25 счет)"/>
      <sheetName val="ОХР(26 счет)"/>
      <sheetName val="П.10."/>
      <sheetName val="П.11."/>
      <sheetName val="П.10.1."/>
      <sheetName val="П.11.1."/>
      <sheetName val="П.12."/>
      <sheetName val="расчет тарифа на ГВС"/>
      <sheetName val="анализ объемов ГВС"/>
      <sheetName val="заполняется РЭК"/>
    </sheetNames>
    <sheetDataSet>
      <sheetData sheetId="0">
        <row r="9">
          <cell r="E9" t="str">
            <v>- письмо на имя председателя РЭК с кратким обоснованием причины  изменения тарифов на тепловую энергию;</v>
          </cell>
        </row>
        <row r="10">
          <cell r="E10" t="str">
            <v>-пояснительная записка с приложением обосновывающих документов, в случае необходимости роста тарифов сверх показателей инфляции;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view="pageBreakPreview" zoomScale="75" zoomScaleNormal="75" zoomScaleSheetLayoutView="75" zoomScalePageLayoutView="0" workbookViewId="0" topLeftCell="A34">
      <selection activeCell="L13" sqref="L13"/>
    </sheetView>
  </sheetViews>
  <sheetFormatPr defaultColWidth="10.28125" defaultRowHeight="15"/>
  <cols>
    <col min="1" max="1" width="7.57421875" style="44" customWidth="1"/>
    <col min="2" max="2" width="39.7109375" style="44" customWidth="1"/>
    <col min="3" max="3" width="15.57421875" style="44" customWidth="1"/>
    <col min="4" max="4" width="14.00390625" style="3" hidden="1" customWidth="1"/>
    <col min="5" max="5" width="12.7109375" style="3" hidden="1" customWidth="1"/>
    <col min="6" max="6" width="14.7109375" style="3" customWidth="1"/>
    <col min="7" max="7" width="15.28125" style="3" customWidth="1"/>
    <col min="8" max="8" width="14.28125" style="3" customWidth="1"/>
    <col min="9" max="16384" width="10.28125" style="3" customWidth="1"/>
  </cols>
  <sheetData>
    <row r="2" spans="1:6" ht="27.75" customHeight="1">
      <c r="A2" s="1" t="s">
        <v>0</v>
      </c>
      <c r="B2" s="1"/>
      <c r="C2" s="1"/>
      <c r="D2" s="2"/>
      <c r="E2" s="2"/>
      <c r="F2" s="2"/>
    </row>
    <row r="3" spans="1:6" ht="33" customHeight="1">
      <c r="A3" s="4" t="s">
        <v>1</v>
      </c>
      <c r="B3" s="4"/>
      <c r="C3" s="4"/>
      <c r="D3" s="2"/>
      <c r="E3" s="2"/>
      <c r="F3" s="2"/>
    </row>
    <row r="4" spans="1:6" ht="18" customHeight="1">
      <c r="A4" s="5"/>
      <c r="B4" s="5"/>
      <c r="C4" s="5"/>
      <c r="D4" s="2"/>
      <c r="E4" s="2"/>
      <c r="F4" s="2"/>
    </row>
    <row r="5" spans="1:8" ht="69" customHeight="1">
      <c r="A5" s="6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ht="15">
      <c r="A6" s="10">
        <v>1</v>
      </c>
      <c r="B6" s="10">
        <v>2</v>
      </c>
      <c r="C6" s="11">
        <v>3</v>
      </c>
      <c r="D6" s="12"/>
      <c r="E6" s="12"/>
      <c r="F6" s="12"/>
      <c r="G6" s="13"/>
      <c r="H6" s="13"/>
    </row>
    <row r="7" spans="1:8" ht="24" customHeight="1">
      <c r="A7" s="14" t="s">
        <v>10</v>
      </c>
      <c r="B7" s="14" t="s">
        <v>11</v>
      </c>
      <c r="C7" s="15" t="s">
        <v>12</v>
      </c>
      <c r="D7" s="16">
        <v>2211.85</v>
      </c>
      <c r="E7" s="17">
        <v>2001.25</v>
      </c>
      <c r="F7" s="17">
        <v>2152.88</v>
      </c>
      <c r="G7" s="13">
        <v>1115.55</v>
      </c>
      <c r="H7" s="13">
        <v>2128.59</v>
      </c>
    </row>
    <row r="8" spans="1:8" ht="24" customHeight="1" hidden="1">
      <c r="A8" s="14"/>
      <c r="B8" s="14"/>
      <c r="C8" s="15" t="s">
        <v>13</v>
      </c>
      <c r="D8" s="16"/>
      <c r="E8" s="17"/>
      <c r="F8" s="17"/>
      <c r="G8" s="13"/>
      <c r="H8" s="13"/>
    </row>
    <row r="9" spans="1:8" ht="24" customHeight="1" hidden="1">
      <c r="A9" s="14"/>
      <c r="B9" s="14"/>
      <c r="C9" s="15" t="s">
        <v>14</v>
      </c>
      <c r="D9" s="16"/>
      <c r="E9" s="17"/>
      <c r="F9" s="17"/>
      <c r="G9" s="13"/>
      <c r="H9" s="13"/>
    </row>
    <row r="10" spans="1:8" ht="24" customHeight="1" hidden="1">
      <c r="A10" s="14"/>
      <c r="B10" s="14"/>
      <c r="C10" s="15" t="s">
        <v>15</v>
      </c>
      <c r="D10" s="16"/>
      <c r="E10" s="17"/>
      <c r="F10" s="17"/>
      <c r="G10" s="13"/>
      <c r="H10" s="13"/>
    </row>
    <row r="11" spans="1:8" ht="24" customHeight="1">
      <c r="A11" s="14"/>
      <c r="B11" s="14"/>
      <c r="C11" s="15" t="s">
        <v>16</v>
      </c>
      <c r="D11" s="16">
        <v>9048.6</v>
      </c>
      <c r="E11" s="17">
        <f>6958.9+163.5+268.9+948.5</f>
        <v>8339.8</v>
      </c>
      <c r="F11" s="17">
        <v>9365.3</v>
      </c>
      <c r="G11" s="13">
        <v>4782.83</v>
      </c>
      <c r="H11" s="13">
        <v>9866.76</v>
      </c>
    </row>
    <row r="12" spans="1:8" ht="24" customHeight="1">
      <c r="A12" s="14" t="s">
        <v>17</v>
      </c>
      <c r="B12" s="14" t="s">
        <v>18</v>
      </c>
      <c r="C12" s="15" t="s">
        <v>19</v>
      </c>
      <c r="D12" s="16">
        <v>584.19</v>
      </c>
      <c r="E12" s="17">
        <v>532.968</v>
      </c>
      <c r="F12" s="17">
        <v>618.57</v>
      </c>
      <c r="G12" s="13">
        <v>478.79</v>
      </c>
      <c r="H12" s="13">
        <v>584.19</v>
      </c>
    </row>
    <row r="13" spans="1:8" ht="24" customHeight="1">
      <c r="A13" s="14"/>
      <c r="B13" s="14"/>
      <c r="C13" s="15" t="s">
        <v>16</v>
      </c>
      <c r="D13" s="16">
        <v>1548.84</v>
      </c>
      <c r="E13" s="17">
        <v>1211.6</v>
      </c>
      <c r="F13" s="17">
        <v>1683.59</v>
      </c>
      <c r="G13" s="13">
        <v>1141.32</v>
      </c>
      <c r="H13" s="13">
        <v>1560.9</v>
      </c>
    </row>
    <row r="14" spans="1:8" ht="24" customHeight="1">
      <c r="A14" s="14" t="s">
        <v>20</v>
      </c>
      <c r="B14" s="14" t="s">
        <v>21</v>
      </c>
      <c r="C14" s="11" t="s">
        <v>22</v>
      </c>
      <c r="D14" s="16">
        <v>13</v>
      </c>
      <c r="E14" s="17">
        <v>13</v>
      </c>
      <c r="F14" s="17">
        <v>12.7</v>
      </c>
      <c r="G14" s="13">
        <v>12.7</v>
      </c>
      <c r="H14" s="13">
        <v>13</v>
      </c>
    </row>
    <row r="15" spans="1:8" ht="24" customHeight="1">
      <c r="A15" s="14"/>
      <c r="B15" s="14"/>
      <c r="C15" s="15" t="s">
        <v>16</v>
      </c>
      <c r="D15" s="16">
        <v>238.95</v>
      </c>
      <c r="E15" s="17">
        <f>(10.1+6.52)*13</f>
        <v>216.05999999999997</v>
      </c>
      <c r="F15" s="17">
        <v>264.04</v>
      </c>
      <c r="G15" s="13">
        <f>(11.53+7.67)*G14</f>
        <v>243.83999999999997</v>
      </c>
      <c r="H15" s="13">
        <v>259.9</v>
      </c>
    </row>
    <row r="16" spans="1:8" ht="54" customHeight="1">
      <c r="A16" s="18" t="s">
        <v>23</v>
      </c>
      <c r="B16" s="19" t="s">
        <v>24</v>
      </c>
      <c r="C16" s="15" t="s">
        <v>16</v>
      </c>
      <c r="D16" s="16">
        <v>1480.45</v>
      </c>
      <c r="E16" s="16">
        <f>E17+E19+E22+E23</f>
        <v>3001.73</v>
      </c>
      <c r="F16" s="16">
        <f>F19+F22+F23</f>
        <v>1548.5500000000002</v>
      </c>
      <c r="G16" s="8">
        <f>G19+G22+G23+G17</f>
        <v>941.2130000000001</v>
      </c>
      <c r="H16" s="8">
        <f>H19+H22+H23+H17</f>
        <v>1652.1999999999998</v>
      </c>
    </row>
    <row r="17" spans="1:8" ht="24" customHeight="1">
      <c r="A17" s="20" t="s">
        <v>25</v>
      </c>
      <c r="B17" s="19" t="s">
        <v>26</v>
      </c>
      <c r="C17" s="15" t="s">
        <v>16</v>
      </c>
      <c r="D17" s="16"/>
      <c r="E17" s="17">
        <v>456.7</v>
      </c>
      <c r="F17" s="17"/>
      <c r="G17" s="13">
        <v>379.547</v>
      </c>
      <c r="H17" s="13"/>
    </row>
    <row r="18" spans="1:8" ht="24" customHeight="1">
      <c r="A18" s="20" t="s">
        <v>27</v>
      </c>
      <c r="B18" s="21" t="s">
        <v>28</v>
      </c>
      <c r="C18" s="15" t="s">
        <v>16</v>
      </c>
      <c r="D18" s="16"/>
      <c r="E18" s="17"/>
      <c r="F18" s="17"/>
      <c r="G18" s="13"/>
      <c r="H18" s="13"/>
    </row>
    <row r="19" spans="1:8" ht="36" customHeight="1">
      <c r="A19" s="20" t="s">
        <v>29</v>
      </c>
      <c r="B19" s="22" t="s">
        <v>30</v>
      </c>
      <c r="C19" s="15" t="s">
        <v>16</v>
      </c>
      <c r="D19" s="16">
        <v>992.51</v>
      </c>
      <c r="E19" s="16">
        <f>SUM(E20:E21)</f>
        <v>2102.9</v>
      </c>
      <c r="F19" s="16">
        <v>1048.42</v>
      </c>
      <c r="G19" s="13">
        <f>SUM(G20:G21)</f>
        <v>256.302</v>
      </c>
      <c r="H19" s="13">
        <v>1083.6</v>
      </c>
    </row>
    <row r="20" spans="1:8" ht="54" customHeight="1">
      <c r="A20" s="20" t="s">
        <v>31</v>
      </c>
      <c r="B20" s="21" t="s">
        <v>32</v>
      </c>
      <c r="C20" s="15" t="s">
        <v>16</v>
      </c>
      <c r="D20" s="16">
        <v>94.19</v>
      </c>
      <c r="E20" s="16">
        <f>75.6+172+38.1+1.2</f>
        <v>286.9</v>
      </c>
      <c r="F20" s="17"/>
      <c r="G20" s="13">
        <f>92.812+153+10.49</f>
        <v>256.302</v>
      </c>
      <c r="H20" s="13">
        <v>102.83</v>
      </c>
    </row>
    <row r="21" spans="1:8" ht="24" customHeight="1">
      <c r="A21" s="20" t="s">
        <v>33</v>
      </c>
      <c r="B21" s="21" t="s">
        <v>34</v>
      </c>
      <c r="C21" s="15" t="s">
        <v>16</v>
      </c>
      <c r="D21" s="16">
        <v>898.32</v>
      </c>
      <c r="E21" s="17">
        <v>1816</v>
      </c>
      <c r="F21" s="17">
        <v>948.92</v>
      </c>
      <c r="G21" s="13">
        <v>0</v>
      </c>
      <c r="H21" s="13">
        <v>980.77</v>
      </c>
    </row>
    <row r="22" spans="1:8" ht="54" customHeight="1">
      <c r="A22" s="20" t="s">
        <v>35</v>
      </c>
      <c r="B22" s="22" t="s">
        <v>36</v>
      </c>
      <c r="C22" s="15" t="s">
        <v>16</v>
      </c>
      <c r="D22" s="16">
        <v>470.37</v>
      </c>
      <c r="E22" s="16">
        <v>397.73</v>
      </c>
      <c r="F22" s="16">
        <v>417.7</v>
      </c>
      <c r="G22" s="13">
        <v>272.79</v>
      </c>
      <c r="H22" s="13">
        <v>272.8</v>
      </c>
    </row>
    <row r="23" spans="1:8" ht="36" customHeight="1">
      <c r="A23" s="20" t="s">
        <v>37</v>
      </c>
      <c r="B23" s="22" t="s">
        <v>38</v>
      </c>
      <c r="C23" s="15" t="s">
        <v>16</v>
      </c>
      <c r="D23" s="16">
        <v>17.57</v>
      </c>
      <c r="E23" s="17">
        <f>42.2+2.2</f>
        <v>44.400000000000006</v>
      </c>
      <c r="F23" s="17">
        <v>82.43</v>
      </c>
      <c r="G23" s="13">
        <f>9.2+19.197+4.177</f>
        <v>32.574</v>
      </c>
      <c r="H23" s="13">
        <v>295.8</v>
      </c>
    </row>
    <row r="24" spans="1:8" ht="54" customHeight="1">
      <c r="A24" s="20" t="s">
        <v>39</v>
      </c>
      <c r="B24" s="21" t="s">
        <v>40</v>
      </c>
      <c r="C24" s="15" t="s">
        <v>16</v>
      </c>
      <c r="D24" s="16"/>
      <c r="E24" s="17">
        <v>2.2</v>
      </c>
      <c r="F24" s="17"/>
      <c r="G24" s="13">
        <v>9.2</v>
      </c>
      <c r="H24" s="13"/>
    </row>
    <row r="25" spans="1:8" ht="24" customHeight="1">
      <c r="A25" s="18" t="s">
        <v>41</v>
      </c>
      <c r="B25" s="19" t="s">
        <v>42</v>
      </c>
      <c r="C25" s="15" t="s">
        <v>16</v>
      </c>
      <c r="D25" s="16">
        <v>2113.08</v>
      </c>
      <c r="E25" s="17">
        <f>3140.68-259.1-331.1+318.62-21.63-21.9</f>
        <v>2825.5699999999997</v>
      </c>
      <c r="F25" s="17">
        <v>2232.11</v>
      </c>
      <c r="G25" s="13">
        <f>2508.555+237.999</f>
        <v>2746.5539999999996</v>
      </c>
      <c r="H25" s="13">
        <v>2307.02</v>
      </c>
    </row>
    <row r="26" spans="1:8" ht="36" customHeight="1">
      <c r="A26" s="18" t="s">
        <v>43</v>
      </c>
      <c r="B26" s="19" t="s">
        <v>44</v>
      </c>
      <c r="C26" s="15" t="s">
        <v>16</v>
      </c>
      <c r="D26" s="16">
        <v>638.15</v>
      </c>
      <c r="E26" s="17">
        <f>940.16+66.16-13.1-83.77-108.1</f>
        <v>801.3499999999999</v>
      </c>
      <c r="F26" s="17">
        <v>847.3</v>
      </c>
      <c r="G26" s="13">
        <f>735.922+73.125</f>
        <v>809.047</v>
      </c>
      <c r="H26" s="13">
        <v>907.31</v>
      </c>
    </row>
    <row r="27" spans="1:8" ht="36" customHeight="1">
      <c r="A27" s="18" t="s">
        <v>45</v>
      </c>
      <c r="B27" s="19" t="s">
        <v>46</v>
      </c>
      <c r="C27" s="15" t="s">
        <v>16</v>
      </c>
      <c r="D27" s="16"/>
      <c r="E27" s="17"/>
      <c r="F27" s="17"/>
      <c r="G27" s="13"/>
      <c r="H27" s="13"/>
    </row>
    <row r="28" spans="1:8" ht="30.75">
      <c r="A28" s="18" t="s">
        <v>47</v>
      </c>
      <c r="B28" s="23" t="s">
        <v>48</v>
      </c>
      <c r="C28" s="15" t="s">
        <v>16</v>
      </c>
      <c r="D28" s="16"/>
      <c r="E28" s="17"/>
      <c r="F28" s="17"/>
      <c r="G28" s="13"/>
      <c r="H28" s="13"/>
    </row>
    <row r="29" spans="1:8" ht="24" customHeight="1">
      <c r="A29" s="18" t="s">
        <v>49</v>
      </c>
      <c r="B29" s="21" t="s">
        <v>50</v>
      </c>
      <c r="C29" s="15" t="s">
        <v>16</v>
      </c>
      <c r="D29" s="16"/>
      <c r="E29" s="17"/>
      <c r="F29" s="17"/>
      <c r="G29" s="13"/>
      <c r="H29" s="13"/>
    </row>
    <row r="30" spans="1:8" ht="24" customHeight="1">
      <c r="A30" s="18" t="s">
        <v>51</v>
      </c>
      <c r="B30" s="19" t="s">
        <v>52</v>
      </c>
      <c r="C30" s="15" t="s">
        <v>16</v>
      </c>
      <c r="D30" s="16">
        <v>831.6</v>
      </c>
      <c r="E30" s="17">
        <f>259.1+83.77+331.1+108.1+43.53+13.1</f>
        <v>838.7</v>
      </c>
      <c r="F30" s="24">
        <f>674.69*1.302</f>
        <v>878.4463800000001</v>
      </c>
      <c r="G30" s="13">
        <f>517.427+46.809+(169.919+12.884)</f>
        <v>747.039</v>
      </c>
      <c r="H30" s="13">
        <v>697.33</v>
      </c>
    </row>
    <row r="31" spans="1:8" ht="24" customHeight="1">
      <c r="A31" s="18" t="s">
        <v>53</v>
      </c>
      <c r="B31" s="19" t="s">
        <v>54</v>
      </c>
      <c r="C31" s="15" t="s">
        <v>16</v>
      </c>
      <c r="D31" s="16"/>
      <c r="E31" s="17"/>
      <c r="F31" s="17"/>
      <c r="G31" s="13"/>
      <c r="H31" s="13"/>
    </row>
    <row r="32" spans="1:8" ht="24" customHeight="1">
      <c r="A32" s="18" t="s">
        <v>55</v>
      </c>
      <c r="B32" s="19" t="s">
        <v>56</v>
      </c>
      <c r="C32" s="15" t="s">
        <v>16</v>
      </c>
      <c r="D32" s="16"/>
      <c r="E32" s="17">
        <v>147.3</v>
      </c>
      <c r="F32" s="17">
        <f>F34+F35</f>
        <v>133.91</v>
      </c>
      <c r="G32" s="13"/>
      <c r="H32" s="13">
        <v>143.55</v>
      </c>
    </row>
    <row r="33" spans="1:8" ht="24" customHeight="1">
      <c r="A33" s="20" t="s">
        <v>57</v>
      </c>
      <c r="B33" s="21" t="s">
        <v>58</v>
      </c>
      <c r="C33" s="15" t="s">
        <v>16</v>
      </c>
      <c r="D33" s="16"/>
      <c r="E33" s="17"/>
      <c r="F33" s="17"/>
      <c r="G33" s="13"/>
      <c r="H33" s="13"/>
    </row>
    <row r="34" spans="1:8" ht="24" customHeight="1">
      <c r="A34" s="20" t="s">
        <v>59</v>
      </c>
      <c r="B34" s="21" t="s">
        <v>60</v>
      </c>
      <c r="C34" s="15" t="s">
        <v>16</v>
      </c>
      <c r="D34" s="16"/>
      <c r="E34" s="17"/>
      <c r="F34" s="17">
        <v>18</v>
      </c>
      <c r="G34" s="13"/>
      <c r="H34" s="13">
        <v>14</v>
      </c>
    </row>
    <row r="35" spans="1:8" ht="24" customHeight="1">
      <c r="A35" s="20" t="s">
        <v>61</v>
      </c>
      <c r="B35" s="21" t="s">
        <v>62</v>
      </c>
      <c r="C35" s="15" t="s">
        <v>16</v>
      </c>
      <c r="D35" s="16">
        <v>253.36</v>
      </c>
      <c r="E35" s="17"/>
      <c r="F35" s="17">
        <v>115.91</v>
      </c>
      <c r="G35" s="13"/>
      <c r="H35" s="13">
        <v>129.52</v>
      </c>
    </row>
    <row r="36" spans="1:8" s="30" customFormat="1" ht="36" customHeight="1">
      <c r="A36" s="25" t="s">
        <v>63</v>
      </c>
      <c r="B36" s="25" t="s">
        <v>64</v>
      </c>
      <c r="C36" s="26" t="s">
        <v>16</v>
      </c>
      <c r="D36" s="27">
        <v>16153.03</v>
      </c>
      <c r="E36" s="27">
        <f>E30+E26+E25+E16+E15+E13+E11+E32</f>
        <v>17382.109999999997</v>
      </c>
      <c r="F36" s="28">
        <f>F11+F13+F15+F16+F25+F26+F30+F32</f>
        <v>16953.24638</v>
      </c>
      <c r="G36" s="29">
        <f>G11+G13+G15+G16+G25+G26+G30+G32</f>
        <v>11411.843</v>
      </c>
      <c r="H36" s="29">
        <f>H11+H13+H15+H16+H25+H26+H30+H32</f>
        <v>17394.97</v>
      </c>
    </row>
    <row r="37" spans="1:9" ht="54" customHeight="1">
      <c r="A37" s="31" t="s">
        <v>65</v>
      </c>
      <c r="B37" s="31" t="s">
        <v>66</v>
      </c>
      <c r="C37" s="11" t="s">
        <v>67</v>
      </c>
      <c r="D37" s="16">
        <v>15560</v>
      </c>
      <c r="E37" s="16">
        <v>14481</v>
      </c>
      <c r="F37" s="16">
        <v>15479.33</v>
      </c>
      <c r="G37" s="8">
        <v>8076.404</v>
      </c>
      <c r="H37" s="8">
        <v>15479.33</v>
      </c>
      <c r="I37" s="32"/>
    </row>
    <row r="38" spans="1:8" s="30" customFormat="1" ht="36" customHeight="1">
      <c r="A38" s="25" t="s">
        <v>68</v>
      </c>
      <c r="B38" s="25" t="s">
        <v>69</v>
      </c>
      <c r="C38" s="26" t="s">
        <v>70</v>
      </c>
      <c r="D38" s="27">
        <v>1038.11</v>
      </c>
      <c r="E38" s="28">
        <f>E36/E37*1000</f>
        <v>1200.3390649817</v>
      </c>
      <c r="F38" s="28">
        <f>F36/F37*1000</f>
        <v>1095.2183576420944</v>
      </c>
      <c r="G38" s="29">
        <f>G36/G37*1000</f>
        <v>1412.9856554971743</v>
      </c>
      <c r="H38" s="29">
        <f>H36/H37*1000</f>
        <v>1123.7547103136894</v>
      </c>
    </row>
    <row r="39" spans="1:8" ht="34.5" customHeight="1">
      <c r="A39" s="18" t="s">
        <v>71</v>
      </c>
      <c r="B39" s="19" t="s">
        <v>72</v>
      </c>
      <c r="C39" s="15" t="s">
        <v>16</v>
      </c>
      <c r="D39" s="16"/>
      <c r="E39" s="33"/>
      <c r="F39" s="33"/>
      <c r="G39" s="13"/>
      <c r="H39" s="13">
        <v>521.48</v>
      </c>
    </row>
    <row r="40" spans="1:8" ht="27.75" customHeight="1">
      <c r="A40" s="18" t="s">
        <v>73</v>
      </c>
      <c r="B40" s="19" t="s">
        <v>74</v>
      </c>
      <c r="C40" s="15" t="s">
        <v>16</v>
      </c>
      <c r="D40" s="16"/>
      <c r="E40" s="33"/>
      <c r="F40" s="33"/>
      <c r="G40" s="13"/>
      <c r="H40" s="13"/>
    </row>
    <row r="41" spans="1:8" ht="33.75" customHeight="1">
      <c r="A41" s="18" t="s">
        <v>75</v>
      </c>
      <c r="B41" s="19" t="s">
        <v>76</v>
      </c>
      <c r="C41" s="15" t="s">
        <v>16</v>
      </c>
      <c r="D41" s="16"/>
      <c r="E41" s="33"/>
      <c r="F41" s="33"/>
      <c r="G41" s="13"/>
      <c r="H41" s="13"/>
    </row>
    <row r="42" spans="1:8" ht="24" customHeight="1">
      <c r="A42" s="18" t="s">
        <v>77</v>
      </c>
      <c r="B42" s="19" t="s">
        <v>78</v>
      </c>
      <c r="C42" s="15" t="s">
        <v>16</v>
      </c>
      <c r="D42" s="16"/>
      <c r="E42" s="33">
        <v>-2349.24</v>
      </c>
      <c r="F42" s="33"/>
      <c r="G42" s="34">
        <v>-2566.41</v>
      </c>
      <c r="H42" s="13"/>
    </row>
    <row r="43" spans="1:8" ht="24" customHeight="1">
      <c r="A43" s="18" t="s">
        <v>79</v>
      </c>
      <c r="B43" s="19" t="s">
        <v>80</v>
      </c>
      <c r="C43" s="15" t="s">
        <v>81</v>
      </c>
      <c r="D43" s="16"/>
      <c r="E43" s="35">
        <f>E42/E36*100</f>
        <v>-13.515275188110076</v>
      </c>
      <c r="F43" s="35">
        <f>F42/F36*100</f>
        <v>0</v>
      </c>
      <c r="G43" s="35">
        <f>G42/G36*100</f>
        <v>-22.489005500689064</v>
      </c>
      <c r="H43" s="13"/>
    </row>
    <row r="44" spans="1:8" s="30" customFormat="1" ht="28.5" customHeight="1">
      <c r="A44" s="36" t="s">
        <v>82</v>
      </c>
      <c r="B44" s="37" t="s">
        <v>83</v>
      </c>
      <c r="C44" s="38" t="s">
        <v>16</v>
      </c>
      <c r="D44" s="27">
        <v>16153.03</v>
      </c>
      <c r="E44" s="28">
        <f>E36+E42</f>
        <v>15032.869999999997</v>
      </c>
      <c r="F44" s="28">
        <f>F36</f>
        <v>16953.24638</v>
      </c>
      <c r="G44" s="29">
        <f>G36+G42</f>
        <v>8845.433</v>
      </c>
      <c r="H44" s="29">
        <f>H36+H39</f>
        <v>17916.45</v>
      </c>
    </row>
    <row r="45" spans="1:8" s="30" customFormat="1" ht="33.75" customHeight="1">
      <c r="A45" s="36" t="s">
        <v>84</v>
      </c>
      <c r="B45" s="39" t="s">
        <v>85</v>
      </c>
      <c r="C45" s="40" t="s">
        <v>70</v>
      </c>
      <c r="D45" s="27">
        <v>1038.11</v>
      </c>
      <c r="E45" s="28">
        <f>E44/E37*1000</f>
        <v>1038.1099371590358</v>
      </c>
      <c r="F45" s="28">
        <f>F44/F37*1000</f>
        <v>1095.2183576420944</v>
      </c>
      <c r="G45" s="29">
        <f>G44/G37*1000</f>
        <v>1095.2192337084673</v>
      </c>
      <c r="H45" s="29">
        <f>H44/H37*1000</f>
        <v>1157.4435069218111</v>
      </c>
    </row>
    <row r="46" spans="1:8" ht="15">
      <c r="A46" s="2"/>
      <c r="B46" s="12" t="s">
        <v>86</v>
      </c>
      <c r="C46" s="41" t="s">
        <v>70</v>
      </c>
      <c r="D46" s="16"/>
      <c r="E46" s="33"/>
      <c r="F46" s="33"/>
      <c r="G46" s="13"/>
      <c r="H46" s="13"/>
    </row>
    <row r="47" spans="1:8" ht="15">
      <c r="A47" s="42"/>
      <c r="B47" s="33" t="s">
        <v>87</v>
      </c>
      <c r="C47" s="41" t="s">
        <v>70</v>
      </c>
      <c r="D47" s="16">
        <v>1019.57</v>
      </c>
      <c r="E47" s="16">
        <v>1019.57</v>
      </c>
      <c r="F47" s="33">
        <v>1063.42</v>
      </c>
      <c r="G47" s="13">
        <v>1063.42</v>
      </c>
      <c r="H47" s="13">
        <v>1138.12</v>
      </c>
    </row>
    <row r="48" spans="1:8" ht="15">
      <c r="A48" s="43"/>
      <c r="B48" s="33" t="s">
        <v>88</v>
      </c>
      <c r="C48" s="41" t="s">
        <v>70</v>
      </c>
      <c r="D48" s="16">
        <v>1019.57</v>
      </c>
      <c r="E48" s="16">
        <v>1019.57</v>
      </c>
      <c r="F48" s="33">
        <v>1063.42</v>
      </c>
      <c r="G48" s="13">
        <v>1063.42</v>
      </c>
      <c r="H48" s="13">
        <v>1138.12</v>
      </c>
    </row>
    <row r="49" spans="1:8" ht="15">
      <c r="A49" s="43"/>
      <c r="B49" s="33" t="s">
        <v>89</v>
      </c>
      <c r="C49" s="41" t="s">
        <v>70</v>
      </c>
      <c r="D49" s="16">
        <v>1063.42</v>
      </c>
      <c r="E49" s="16">
        <v>1063.42</v>
      </c>
      <c r="F49" s="33">
        <v>1138.12</v>
      </c>
      <c r="G49" s="13">
        <v>1138.12</v>
      </c>
      <c r="H49" s="13">
        <v>1183.51</v>
      </c>
    </row>
  </sheetData>
  <sheetProtection selectLockedCells="1" selectUnlockedCells="1"/>
  <mergeCells count="8">
    <mergeCell ref="A14:A15"/>
    <mergeCell ref="B14:B15"/>
    <mergeCell ref="A2:C2"/>
    <mergeCell ref="A3:C3"/>
    <mergeCell ref="A7:A11"/>
    <mergeCell ref="B7:B11"/>
    <mergeCell ref="A12:A13"/>
    <mergeCell ref="B12:B13"/>
  </mergeCells>
  <printOptions/>
  <pageMargins left="0.5905511811023623" right="0" top="0.5905511811023623" bottom="0.7874015748031497" header="0.11811023622047245" footer="0.1181102362204724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 Ижевска "Ижводоканал"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В.А.</dc:creator>
  <cp:keywords/>
  <dc:description/>
  <cp:lastModifiedBy>Матвеева В.А.</cp:lastModifiedBy>
  <dcterms:created xsi:type="dcterms:W3CDTF">2016-05-06T07:23:27Z</dcterms:created>
  <dcterms:modified xsi:type="dcterms:W3CDTF">2016-05-06T07:25:56Z</dcterms:modified>
  <cp:category/>
  <cp:version/>
  <cp:contentType/>
  <cp:contentStatus/>
</cp:coreProperties>
</file>